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Z:\W343\COLLINS\TA RA and Fellowships\"/>
    </mc:Choice>
  </mc:AlternateContent>
  <xr:revisionPtr revIDLastSave="0" documentId="13_ncr:1_{3E804B5F-163E-4016-8F11-41E81CA11FD2}" xr6:coauthVersionLast="47" xr6:coauthVersionMax="47" xr10:uidLastSave="{00000000-0000-0000-0000-000000000000}"/>
  <workbookProtection workbookAlgorithmName="SHA-512" workbookHashValue="lqJlaDA06KL5AZ7rXdAXuCN7rJ+DzwXYxp0cFY/QhcTpRgTY85ZTVz67sCc6i/PwcBmehMSjGDLmSMeAiHP8LQ==" workbookSaltValue="H4Rl9wDEb74obkSnikBtbw==" workbookSpinCount="100000" lockStructure="1"/>
  <bookViews>
    <workbookView xWindow="-108" yWindow="-108" windowWidth="23256" windowHeight="12456" activeTab="1" xr2:uid="{00000000-000D-0000-FFFF-FFFF00000000}"/>
  </bookViews>
  <sheets>
    <sheet name="Instructions" sheetId="3" r:id="rId1"/>
    <sheet name="Student Appt" sheetId="1" r:id="rId2"/>
    <sheet name="Lists" sheetId="2" state="hidden"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1" l="1"/>
  <c r="K23" i="1"/>
  <c r="L23" i="1" s="1"/>
  <c r="D47" i="1"/>
  <c r="C47" i="1" s="1"/>
  <c r="F47" i="1" s="1"/>
  <c r="D46" i="1"/>
  <c r="C46" i="1" s="1"/>
  <c r="D45" i="1"/>
  <c r="C45" i="1" s="1"/>
  <c r="D44" i="1"/>
  <c r="C44" i="1" s="1"/>
  <c r="D43" i="1"/>
  <c r="C43" i="1" s="1"/>
  <c r="D42" i="1"/>
  <c r="C42" i="1" s="1"/>
  <c r="D41" i="1"/>
  <c r="C41" i="1" s="1"/>
  <c r="D40" i="1"/>
  <c r="C40" i="1" s="1"/>
  <c r="F40" i="1" s="1"/>
  <c r="D39" i="1"/>
  <c r="C39" i="1" s="1"/>
  <c r="D38" i="1"/>
  <c r="C38" i="1" s="1"/>
  <c r="D37" i="1"/>
  <c r="C37" i="1" s="1"/>
  <c r="D36" i="1"/>
  <c r="C36" i="1" s="1"/>
  <c r="D35" i="1"/>
  <c r="C35" i="1" s="1"/>
  <c r="F35" i="1" s="1"/>
  <c r="D34" i="1"/>
  <c r="C34" i="1" s="1"/>
  <c r="F34" i="1" s="1"/>
  <c r="D33" i="1"/>
  <c r="C33" i="1" s="1"/>
  <c r="D32" i="1"/>
  <c r="C32" i="1"/>
  <c r="D31" i="1"/>
  <c r="C31" i="1" s="1"/>
  <c r="D30" i="1"/>
  <c r="C30" i="1" s="1"/>
  <c r="D29" i="1"/>
  <c r="C29" i="1" s="1"/>
  <c r="F29" i="1" s="1"/>
  <c r="D28" i="1"/>
  <c r="C28" i="1" s="1"/>
  <c r="C23" i="1" s="1"/>
  <c r="E23" i="1" s="1"/>
  <c r="F30" i="1" l="1"/>
  <c r="F36" i="1"/>
  <c r="F42" i="1"/>
  <c r="F31" i="1"/>
  <c r="F37" i="1"/>
  <c r="F43" i="1"/>
  <c r="F45" i="1"/>
  <c r="F41" i="1"/>
  <c r="F32" i="1"/>
  <c r="F38" i="1"/>
  <c r="F33" i="1"/>
  <c r="F46" i="1"/>
  <c r="F44" i="1"/>
  <c r="F39" i="1"/>
  <c r="F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Henson, Christie</author>
    <author>Henson, Christie R</author>
  </authors>
  <commentList>
    <comment ref="I13" authorId="0" shapeId="0" xr:uid="{00000000-0006-0000-0100-000001000000}">
      <text>
        <r>
          <rPr>
            <b/>
            <sz val="9"/>
            <color indexed="81"/>
            <rFont val="Tahoma"/>
            <family val="2"/>
          </rPr>
          <t>Heidi Garrett:</t>
        </r>
        <r>
          <rPr>
            <sz val="9"/>
            <color indexed="81"/>
            <rFont val="Tahoma"/>
            <family val="2"/>
          </rPr>
          <t xml:space="preserve">
Fall premium                    $1008
Spr/Sum premium            $1646
</t>
        </r>
      </text>
    </comment>
    <comment ref="I16" authorId="0" shapeId="0" xr:uid="{00000000-0006-0000-0100-000002000000}">
      <text>
        <r>
          <rPr>
            <b/>
            <sz val="9"/>
            <color indexed="81"/>
            <rFont val="Tahoma"/>
            <family val="2"/>
          </rPr>
          <t>Heidi Garrett:</t>
        </r>
        <r>
          <rPr>
            <sz val="9"/>
            <color indexed="81"/>
            <rFont val="Tahoma"/>
            <family val="2"/>
          </rPr>
          <t xml:space="preserve">
Please check with Kathy Collins to get tuition expense for the Speicfic student </t>
        </r>
      </text>
    </comment>
    <comment ref="C23" authorId="1" shapeId="0" xr:uid="{00000000-0006-0000-0100-000003000000}">
      <text>
        <r>
          <rPr>
            <b/>
            <sz val="9"/>
            <color indexed="81"/>
            <rFont val="Tahoma"/>
            <family val="2"/>
          </rPr>
          <t>Heidi Garrett:</t>
        </r>
        <r>
          <rPr>
            <sz val="9"/>
            <color indexed="81"/>
            <rFont val="Tahoma"/>
            <family val="2"/>
          </rPr>
          <t xml:space="preserve">
Please note Biweekly salary payrate is based on # of payperiods for the appointment </t>
        </r>
      </text>
    </comment>
  </commentList>
</comments>
</file>

<file path=xl/sharedStrings.xml><?xml version="1.0" encoding="utf-8"?>
<sst xmlns="http://schemas.openxmlformats.org/spreadsheetml/2006/main" count="103" uniqueCount="83">
  <si>
    <t xml:space="preserve">Employee Information </t>
  </si>
  <si>
    <t>Last Name</t>
  </si>
  <si>
    <t>First Name</t>
  </si>
  <si>
    <t>Student Name</t>
  </si>
  <si>
    <t>Currently employed at UK</t>
  </si>
  <si>
    <t xml:space="preserve">Blank </t>
  </si>
  <si>
    <r>
      <t>Reporting Supervisor for appointment</t>
    </r>
    <r>
      <rPr>
        <sz val="12"/>
        <color rgb="FFFF0000"/>
        <rFont val="Arial"/>
        <family val="2"/>
      </rPr>
      <t>*</t>
    </r>
  </si>
  <si>
    <t>Please note total combined FTE Cannot exceed .70 FTE</t>
  </si>
  <si>
    <r>
      <rPr>
        <sz val="12"/>
        <color rgb="FFFF0000"/>
        <rFont val="Arial"/>
        <family val="2"/>
      </rPr>
      <t>***</t>
    </r>
    <r>
      <rPr>
        <b/>
        <sz val="12"/>
        <color theme="1"/>
        <rFont val="Arial"/>
        <family val="2"/>
      </rPr>
      <t xml:space="preserve"> # hour/wk</t>
    </r>
  </si>
  <si>
    <t>Select One from each dropdown box ------&gt;</t>
  </si>
  <si>
    <t>Blank</t>
  </si>
  <si>
    <t xml:space="preserve">Please complete information for only one pay type listed below Biweekly Salary or Biweekly Hourly </t>
  </si>
  <si>
    <t>Fellowship and RA appointments are paid on a biweekly salary basis</t>
  </si>
  <si>
    <t>Salary Information</t>
  </si>
  <si>
    <t>Biweekly Hourly Information</t>
  </si>
  <si>
    <t>Assignment FTE</t>
  </si>
  <si>
    <t>Total Appointment Salary</t>
  </si>
  <si>
    <t>Pay Rate per pay period</t>
  </si>
  <si>
    <r>
      <t>Hourly Pay Rate</t>
    </r>
    <r>
      <rPr>
        <b/>
        <sz val="11"/>
        <color rgb="FFFF0000"/>
        <rFont val="Arial"/>
        <family val="2"/>
      </rPr>
      <t>**</t>
    </r>
  </si>
  <si>
    <t>Total Hours/wk</t>
  </si>
  <si>
    <t>Appointment Cost Distribution Details</t>
  </si>
  <si>
    <t>Please note: User must ensure all date ranges used must equal 100% total effort</t>
  </si>
  <si>
    <t>UK Payroll Schedule</t>
  </si>
  <si>
    <t># of Pay Periods for appt</t>
  </si>
  <si>
    <t>% Effort</t>
  </si>
  <si>
    <t>Total Salay for appt period</t>
  </si>
  <si>
    <t xml:space="preserve">Account# </t>
  </si>
  <si>
    <t>Expense Justification</t>
  </si>
  <si>
    <t>PI/Account Owner Name</t>
  </si>
  <si>
    <t>Approval Signature</t>
  </si>
  <si>
    <t>Start Date</t>
  </si>
  <si>
    <t>End Date</t>
  </si>
  <si>
    <t>Administrator Approvals</t>
  </si>
  <si>
    <t>CON CGO</t>
  </si>
  <si>
    <t>CON ADR</t>
  </si>
  <si>
    <t>CON Business Office</t>
  </si>
  <si>
    <t>New appointment</t>
  </si>
  <si>
    <t>Regular Staff</t>
  </si>
  <si>
    <r>
      <t>Yes</t>
    </r>
    <r>
      <rPr>
        <b/>
        <sz val="14"/>
        <color rgb="FFFF0000"/>
        <rFont val="Calibri"/>
        <family val="2"/>
        <scheme val="minor"/>
      </rPr>
      <t>***</t>
    </r>
  </si>
  <si>
    <t>Research Assistant</t>
  </si>
  <si>
    <t>Change Current appointment</t>
  </si>
  <si>
    <t>Temporary Staff</t>
  </si>
  <si>
    <t>NO</t>
  </si>
  <si>
    <t>Teaching Assistant</t>
  </si>
  <si>
    <t>Change Account or % Effort</t>
  </si>
  <si>
    <t>Fellowship</t>
  </si>
  <si>
    <t>Other Student Employment</t>
  </si>
  <si>
    <t>Annualized Salary</t>
  </si>
  <si>
    <t xml:space="preserve">Pay Rate per pay period </t>
  </si>
  <si>
    <t>Blank---This Field is required</t>
  </si>
  <si>
    <t>CON (must be pre-approved)</t>
  </si>
  <si>
    <t>Grant Account</t>
  </si>
  <si>
    <t>Other --- Please provide Details</t>
  </si>
  <si>
    <t xml:space="preserve">Requesting </t>
  </si>
  <si>
    <t>Tuition Funding Source</t>
  </si>
  <si>
    <t>Insurance Funding Source</t>
  </si>
  <si>
    <t>Please note: 1/2 time RA's are not eligible for Student Health Insurance</t>
  </si>
  <si>
    <t>1/2 Time RA's Annual Max</t>
  </si>
  <si>
    <t>Full-time RA's Annual Max</t>
  </si>
  <si>
    <t>Fellowship Tuition is based on enrollment</t>
  </si>
  <si>
    <t>No Tuition Benefits</t>
  </si>
  <si>
    <t>No Insurance Benefits</t>
  </si>
  <si>
    <t>Funding Account#</t>
  </si>
  <si>
    <t>Total Expected Tuition Expense</t>
  </si>
  <si>
    <t>Total Expected Insurance Expense</t>
  </si>
  <si>
    <t>Step 1</t>
  </si>
  <si>
    <t xml:space="preserve">STEP 2 </t>
  </si>
  <si>
    <t>Complete all sections that are highlighted in yellow</t>
  </si>
  <si>
    <t>STEP 3</t>
  </si>
  <si>
    <t>Submit the completed excel sheet to the appropiate staff member</t>
  </si>
  <si>
    <t>Externallly Funded Research Projects --- CGO/ College Research Office</t>
  </si>
  <si>
    <t>Your request will be reviewed and updated if necessary</t>
  </si>
  <si>
    <t xml:space="preserve">Once it is reviewed and verfied the document will be converted to an Adobe PDF format and routed for the appropiate signatures </t>
  </si>
  <si>
    <t xml:space="preserve">You will need to input the correct salary information either as a biweekly salary or hourly assingment, please do not complete both fields. </t>
  </si>
  <si>
    <r>
      <t>Student ID#</t>
    </r>
    <r>
      <rPr>
        <b/>
        <sz val="10"/>
        <color theme="1"/>
        <rFont val="Arial"/>
        <family val="2"/>
      </rPr>
      <t xml:space="preserve"> </t>
    </r>
  </si>
  <si>
    <t>Internally Funded Research Projects --- Heidi Garrett/Business Office</t>
  </si>
  <si>
    <t xml:space="preserve">College Funded Accounts --- Heidi Garrett/Business Officer </t>
  </si>
  <si>
    <t>2023-2024 Student Health Insurance Charge</t>
  </si>
  <si>
    <t>UNIVERSITY OF KENTUCKY COLLEGE OF NURSING                                                                                                                                                   Student Appointment Form</t>
  </si>
  <si>
    <r>
      <t xml:space="preserve">Appointment Period </t>
    </r>
    <r>
      <rPr>
        <b/>
        <sz val="11.5"/>
        <color theme="1"/>
        <rFont val="Arial"/>
        <family val="2"/>
      </rPr>
      <t xml:space="preserve">  </t>
    </r>
    <r>
      <rPr>
        <b/>
        <sz val="12"/>
        <color theme="1"/>
        <rFont val="Arial"/>
        <family val="2"/>
      </rPr>
      <t xml:space="preserve">                            </t>
    </r>
    <r>
      <rPr>
        <b/>
        <sz val="8"/>
        <color theme="1"/>
        <rFont val="Arial"/>
        <family val="2"/>
      </rPr>
      <t xml:space="preserve">   (student must start on the beginning date of a biweekly pay period, and end on an end date of a biweekly pay period)</t>
    </r>
  </si>
  <si>
    <r>
      <t>Location of Student Worker-</t>
    </r>
    <r>
      <rPr>
        <b/>
        <sz val="12"/>
        <color rgb="FFFF0000"/>
        <rFont val="Arial"/>
        <family val="2"/>
      </rPr>
      <t>Select ONE</t>
    </r>
  </si>
  <si>
    <r>
      <t xml:space="preserve">Requests for Student appointments, or any changes to these appointments must be submitted to Kathy Collins in College's Student Services Office. Forms are on the CON faculty resources page or can be requested from Heidi Garrett, CON Budget Director or the Grant Development Office. </t>
    </r>
    <r>
      <rPr>
        <b/>
        <sz val="11"/>
        <color rgb="FFFF0000"/>
        <rFont val="Arial"/>
        <family val="2"/>
      </rPr>
      <t>This form must be completed in it's entirety</t>
    </r>
    <r>
      <rPr>
        <b/>
        <sz val="11"/>
        <color theme="1"/>
        <rFont val="Arial"/>
        <family val="2"/>
      </rPr>
      <t xml:space="preserve">.                                                                                                                                                                                                                                                               Return completed form to: Kathy Collins. Please do not hesitate to ask if you have questions. </t>
    </r>
  </si>
  <si>
    <t>Hybrid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</si>
</sst>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164" formatCode="&quot;$&quot;#,##0.00"/>
  </numFmts>
  <fonts count="31" x14ac:knownFonts="1">
    <font>
      <sz val="11"/>
      <color theme="1"/>
      <name val="Calibri"/>
      <family val="2"/>
      <scheme val="minor"/>
    </font>
    <font>
      <sz val="11"/>
      <color theme="1"/>
      <name val="Calibri"/>
      <family val="2"/>
      <scheme val="minor"/>
    </font>
    <font>
      <b/>
      <sz val="18"/>
      <color theme="1"/>
      <name val="Arial"/>
      <family val="2"/>
    </font>
    <font>
      <sz val="11"/>
      <color theme="1"/>
      <name val="Arial"/>
      <family val="2"/>
    </font>
    <font>
      <b/>
      <sz val="11"/>
      <color theme="1"/>
      <name val="Arial"/>
      <family val="2"/>
    </font>
    <font>
      <b/>
      <sz val="11"/>
      <color rgb="FFFF0000"/>
      <name val="Arial"/>
      <family val="2"/>
    </font>
    <font>
      <b/>
      <sz val="16"/>
      <color theme="1"/>
      <name val="Arial"/>
      <family val="2"/>
    </font>
    <font>
      <b/>
      <sz val="14"/>
      <name val="Arial"/>
      <family val="2"/>
    </font>
    <font>
      <b/>
      <sz val="14"/>
      <color theme="1"/>
      <name val="Arial"/>
      <family val="2"/>
    </font>
    <font>
      <sz val="14"/>
      <color theme="1"/>
      <name val="Arial"/>
      <family val="2"/>
    </font>
    <font>
      <b/>
      <sz val="10"/>
      <color theme="1"/>
      <name val="Arial"/>
      <family val="2"/>
    </font>
    <font>
      <b/>
      <sz val="10"/>
      <color rgb="FFFF0000"/>
      <name val="Arial"/>
      <family val="2"/>
    </font>
    <font>
      <b/>
      <sz val="11"/>
      <name val="Arial"/>
      <family val="2"/>
    </font>
    <font>
      <b/>
      <sz val="12"/>
      <color theme="1"/>
      <name val="Arial"/>
      <family val="2"/>
    </font>
    <font>
      <sz val="12"/>
      <color rgb="FFFF0000"/>
      <name val="Arial"/>
      <family val="2"/>
    </font>
    <font>
      <u/>
      <sz val="11"/>
      <color theme="10"/>
      <name val="Calibri"/>
      <family val="2"/>
      <scheme val="minor"/>
    </font>
    <font>
      <b/>
      <u/>
      <sz val="12"/>
      <color theme="10"/>
      <name val="Arial"/>
      <family val="2"/>
    </font>
    <font>
      <sz val="12"/>
      <color theme="1"/>
      <name val="Arial"/>
      <family val="2"/>
    </font>
    <font>
      <sz val="10"/>
      <name val="Arial"/>
      <family val="2"/>
    </font>
    <font>
      <b/>
      <sz val="12"/>
      <name val="Arial"/>
      <family val="2"/>
    </font>
    <font>
      <b/>
      <sz val="10"/>
      <name val="Arial"/>
      <family val="2"/>
    </font>
    <font>
      <b/>
      <sz val="9"/>
      <color indexed="81"/>
      <name val="Tahoma"/>
      <family val="2"/>
    </font>
    <font>
      <sz val="9"/>
      <color indexed="81"/>
      <name val="Tahoma"/>
      <family val="2"/>
    </font>
    <font>
      <b/>
      <sz val="14"/>
      <color theme="1"/>
      <name val="Calibri"/>
      <family val="2"/>
      <scheme val="minor"/>
    </font>
    <font>
      <b/>
      <sz val="14"/>
      <color rgb="FFFF0000"/>
      <name val="Calibri"/>
      <family val="2"/>
      <scheme val="minor"/>
    </font>
    <font>
      <b/>
      <sz val="12"/>
      <color rgb="FFFF0000"/>
      <name val="Arial"/>
      <family val="2"/>
    </font>
    <font>
      <b/>
      <sz val="14"/>
      <color rgb="FFFF0000"/>
      <name val="Arial"/>
      <family val="2"/>
    </font>
    <font>
      <b/>
      <sz val="11"/>
      <color theme="1"/>
      <name val="Calibri"/>
      <family val="2"/>
      <scheme val="minor"/>
    </font>
    <font>
      <sz val="14"/>
      <color theme="1"/>
      <name val="Calibri"/>
      <family val="2"/>
      <scheme val="minor"/>
    </font>
    <font>
      <b/>
      <sz val="8"/>
      <color theme="1"/>
      <name val="Arial"/>
      <family val="2"/>
    </font>
    <font>
      <b/>
      <sz val="11.5"/>
      <color theme="1"/>
      <name val="Arial"/>
      <family val="2"/>
    </font>
  </fonts>
  <fills count="9">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rgb="FFBFBFBF"/>
        <bgColor indexed="64"/>
      </patternFill>
    </fill>
    <fill>
      <patternFill patternType="solid">
        <fgColor rgb="FFBDD7EE"/>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4">
    <xf numFmtId="0" fontId="0" fillId="0" borderId="0"/>
    <xf numFmtId="9" fontId="1" fillId="0" borderId="0" applyFont="0" applyFill="0" applyBorder="0" applyAlignment="0" applyProtection="0"/>
    <xf numFmtId="0" fontId="15" fillId="0" borderId="0" applyNumberFormat="0" applyFill="0" applyBorder="0" applyAlignment="0" applyProtection="0"/>
    <xf numFmtId="0" fontId="18" fillId="0" borderId="0"/>
  </cellStyleXfs>
  <cellXfs count="158">
    <xf numFmtId="0" fontId="0" fillId="0" borderId="0" xfId="0"/>
    <xf numFmtId="0" fontId="3" fillId="0" borderId="0" xfId="0" applyFont="1" applyProtection="1">
      <protection locked="0"/>
    </xf>
    <xf numFmtId="0" fontId="3" fillId="0" borderId="4" xfId="0" applyFont="1" applyBorder="1" applyProtection="1">
      <protection locked="0"/>
    </xf>
    <xf numFmtId="0" fontId="7" fillId="0" borderId="5" xfId="0" applyFont="1" applyBorder="1" applyProtection="1">
      <protection locked="0"/>
    </xf>
    <xf numFmtId="0" fontId="9" fillId="0" borderId="5" xfId="0" applyFont="1" applyBorder="1" applyProtection="1">
      <protection locked="0"/>
    </xf>
    <xf numFmtId="0" fontId="9" fillId="0" borderId="6" xfId="0" applyFont="1" applyBorder="1" applyProtection="1">
      <protection locked="0"/>
    </xf>
    <xf numFmtId="0" fontId="8" fillId="4" borderId="7" xfId="0" applyFont="1" applyFill="1" applyBorder="1" applyProtection="1">
      <protection locked="0"/>
    </xf>
    <xf numFmtId="0" fontId="7" fillId="0" borderId="0" xfId="0" applyFont="1" applyAlignment="1" applyProtection="1">
      <alignment horizontal="center"/>
      <protection locked="0"/>
    </xf>
    <xf numFmtId="0" fontId="9" fillId="0" borderId="0" xfId="0" applyFont="1" applyProtection="1">
      <protection locked="0"/>
    </xf>
    <xf numFmtId="0" fontId="3" fillId="0" borderId="7" xfId="0" applyFont="1" applyBorder="1" applyProtection="1">
      <protection locked="0"/>
    </xf>
    <xf numFmtId="0" fontId="12" fillId="0" borderId="0" xfId="0" applyFont="1" applyProtection="1">
      <protection locked="0"/>
    </xf>
    <xf numFmtId="0" fontId="3" fillId="0" borderId="10" xfId="0" applyFont="1" applyBorder="1" applyProtection="1">
      <protection locked="0"/>
    </xf>
    <xf numFmtId="0" fontId="13" fillId="4" borderId="0" xfId="0" applyFont="1" applyFill="1" applyProtection="1">
      <protection locked="0"/>
    </xf>
    <xf numFmtId="0" fontId="3" fillId="4" borderId="0" xfId="0" applyFont="1" applyFill="1" applyProtection="1">
      <protection locked="0"/>
    </xf>
    <xf numFmtId="0" fontId="4" fillId="0" borderId="8" xfId="0" applyFont="1" applyBorder="1" applyAlignment="1" applyProtection="1">
      <alignment horizontal="center"/>
      <protection locked="0"/>
    </xf>
    <xf numFmtId="0" fontId="5" fillId="4" borderId="0" xfId="0" applyFont="1" applyFill="1" applyAlignment="1" applyProtection="1">
      <alignment wrapText="1"/>
      <protection locked="0"/>
    </xf>
    <xf numFmtId="0" fontId="4" fillId="4" borderId="7" xfId="0" applyFont="1" applyFill="1" applyBorder="1" applyAlignment="1" applyProtection="1">
      <alignment horizontal="center"/>
      <protection locked="0"/>
    </xf>
    <xf numFmtId="0" fontId="4" fillId="4" borderId="10" xfId="0" applyFont="1" applyFill="1" applyBorder="1" applyAlignment="1" applyProtection="1">
      <alignment horizontal="center"/>
      <protection locked="0"/>
    </xf>
    <xf numFmtId="0" fontId="7" fillId="0" borderId="10" xfId="0" applyFont="1" applyBorder="1" applyProtection="1">
      <protection locked="0"/>
    </xf>
    <xf numFmtId="0" fontId="13" fillId="0" borderId="15" xfId="0" applyFont="1" applyBorder="1" applyAlignment="1" applyProtection="1">
      <alignment horizontal="center" wrapText="1"/>
      <protection locked="0"/>
    </xf>
    <xf numFmtId="0" fontId="13" fillId="4" borderId="15" xfId="0" applyFont="1" applyFill="1" applyBorder="1" applyAlignment="1" applyProtection="1">
      <alignment horizontal="center"/>
      <protection locked="0"/>
    </xf>
    <xf numFmtId="0" fontId="13" fillId="0" borderId="17" xfId="0" applyFont="1" applyBorder="1" applyAlignment="1" applyProtection="1">
      <alignment horizontal="center"/>
      <protection locked="0"/>
    </xf>
    <xf numFmtId="0" fontId="3" fillId="5" borderId="17" xfId="0" applyFont="1" applyFill="1" applyBorder="1" applyProtection="1">
      <protection locked="0"/>
    </xf>
    <xf numFmtId="0" fontId="3" fillId="5" borderId="17" xfId="0" applyFont="1" applyFill="1" applyBorder="1" applyAlignment="1" applyProtection="1">
      <alignment horizontal="center" vertical="center"/>
      <protection locked="0"/>
    </xf>
    <xf numFmtId="0" fontId="17" fillId="5" borderId="17" xfId="0" applyFont="1" applyFill="1" applyBorder="1" applyProtection="1">
      <protection locked="0"/>
    </xf>
    <xf numFmtId="14" fontId="3" fillId="0" borderId="13" xfId="0" applyNumberFormat="1" applyFont="1" applyBorder="1" applyAlignment="1" applyProtection="1">
      <alignment horizontal="center"/>
      <protection locked="0"/>
    </xf>
    <xf numFmtId="41" fontId="3" fillId="0" borderId="13" xfId="0" applyNumberFormat="1" applyFont="1" applyBorder="1" applyAlignment="1">
      <alignment horizontal="center"/>
    </xf>
    <xf numFmtId="41" fontId="3" fillId="0" borderId="15" xfId="0" applyNumberFormat="1" applyFont="1" applyBorder="1" applyAlignment="1">
      <alignment horizontal="center"/>
    </xf>
    <xf numFmtId="10" fontId="3" fillId="0" borderId="13" xfId="1" applyNumberFormat="1" applyFont="1" applyBorder="1" applyAlignment="1" applyProtection="1">
      <alignment horizontal="center"/>
    </xf>
    <xf numFmtId="164" fontId="3" fillId="0" borderId="15" xfId="0" applyNumberFormat="1" applyFont="1" applyBorder="1" applyAlignment="1">
      <alignment horizontal="center"/>
    </xf>
    <xf numFmtId="0" fontId="19" fillId="0" borderId="15" xfId="3" applyFont="1" applyBorder="1" applyAlignment="1" applyProtection="1">
      <alignment horizontal="center"/>
      <protection locked="0"/>
    </xf>
    <xf numFmtId="0" fontId="4" fillId="0" borderId="15" xfId="0" applyFont="1" applyBorder="1" applyAlignment="1" applyProtection="1">
      <alignment horizontal="center"/>
      <protection locked="0"/>
    </xf>
    <xf numFmtId="41" fontId="3" fillId="0" borderId="15" xfId="0" applyNumberFormat="1" applyFont="1" applyBorder="1" applyAlignment="1" applyProtection="1">
      <alignment horizontal="center"/>
      <protection locked="0"/>
    </xf>
    <xf numFmtId="0" fontId="19" fillId="0" borderId="13" xfId="3" applyFont="1" applyBorder="1" applyAlignment="1" applyProtection="1">
      <alignment horizontal="center"/>
      <protection locked="0"/>
    </xf>
    <xf numFmtId="0" fontId="3" fillId="0" borderId="13" xfId="0" applyFont="1" applyBorder="1" applyProtection="1">
      <protection locked="0"/>
    </xf>
    <xf numFmtId="0" fontId="3" fillId="0" borderId="18" xfId="0" applyFont="1" applyBorder="1" applyProtection="1">
      <protection locked="0"/>
    </xf>
    <xf numFmtId="0" fontId="17" fillId="0" borderId="13" xfId="0" applyFont="1" applyBorder="1" applyAlignment="1" applyProtection="1">
      <alignment horizontal="center"/>
      <protection locked="0"/>
    </xf>
    <xf numFmtId="0" fontId="17" fillId="0" borderId="19" xfId="0" applyFont="1" applyBorder="1" applyAlignment="1" applyProtection="1">
      <alignment horizontal="center"/>
      <protection locked="0"/>
    </xf>
    <xf numFmtId="0" fontId="3" fillId="0" borderId="19" xfId="0" applyFont="1" applyBorder="1" applyProtection="1">
      <protection locked="0"/>
    </xf>
    <xf numFmtId="0" fontId="3" fillId="0" borderId="20" xfId="0" applyFont="1" applyBorder="1" applyProtection="1">
      <protection locked="0"/>
    </xf>
    <xf numFmtId="0" fontId="3" fillId="0" borderId="21" xfId="0" applyFont="1" applyBorder="1" applyProtection="1">
      <protection locked="0"/>
    </xf>
    <xf numFmtId="0" fontId="7" fillId="2" borderId="0" xfId="0" applyFont="1" applyFill="1" applyProtection="1">
      <protection locked="0"/>
    </xf>
    <xf numFmtId="0" fontId="7" fillId="0" borderId="0" xfId="0" applyFont="1" applyProtection="1">
      <protection locked="0"/>
    </xf>
    <xf numFmtId="0" fontId="8" fillId="0" borderId="21" xfId="0" applyFont="1" applyBorder="1" applyAlignment="1" applyProtection="1">
      <alignment horizontal="center" vertical="center" wrapText="1"/>
      <protection locked="0"/>
    </xf>
    <xf numFmtId="0" fontId="23" fillId="0" borderId="0" xfId="0" applyFont="1"/>
    <xf numFmtId="10" fontId="23" fillId="0" borderId="0" xfId="0" applyNumberFormat="1" applyFont="1" applyAlignment="1">
      <alignment horizontal="center"/>
    </xf>
    <xf numFmtId="0" fontId="13" fillId="4" borderId="0" xfId="0" applyFont="1" applyFill="1" applyAlignment="1" applyProtection="1">
      <alignment horizontal="center"/>
      <protection locked="0"/>
    </xf>
    <xf numFmtId="0" fontId="13" fillId="4" borderId="0" xfId="0" applyFont="1" applyFill="1" applyAlignment="1" applyProtection="1">
      <alignment horizontal="center" wrapText="1"/>
      <protection locked="0"/>
    </xf>
    <xf numFmtId="0" fontId="13" fillId="0" borderId="21" xfId="0" applyFont="1" applyBorder="1" applyAlignment="1" applyProtection="1">
      <alignment horizontal="center" wrapText="1"/>
      <protection locked="0"/>
    </xf>
    <xf numFmtId="0" fontId="13" fillId="0" borderId="21" xfId="0" applyFont="1" applyBorder="1" applyAlignment="1" applyProtection="1">
      <alignment horizontal="center"/>
      <protection locked="0"/>
    </xf>
    <xf numFmtId="164" fontId="12" fillId="4" borderId="0" xfId="0" applyNumberFormat="1" applyFont="1" applyFill="1" applyAlignment="1" applyProtection="1">
      <alignment horizontal="center"/>
      <protection locked="0"/>
    </xf>
    <xf numFmtId="0" fontId="13" fillId="0" borderId="22" xfId="0" applyFont="1" applyBorder="1" applyAlignment="1" applyProtection="1">
      <alignment horizontal="center" wrapText="1"/>
      <protection locked="0"/>
    </xf>
    <xf numFmtId="0" fontId="13" fillId="0" borderId="23" xfId="0" applyFont="1" applyBorder="1" applyAlignment="1" applyProtection="1">
      <alignment horizontal="center" wrapText="1"/>
      <protection locked="0"/>
    </xf>
    <xf numFmtId="0" fontId="16" fillId="0" borderId="5" xfId="2" applyFont="1" applyBorder="1" applyAlignment="1" applyProtection="1">
      <protection locked="0"/>
    </xf>
    <xf numFmtId="0" fontId="16" fillId="0" borderId="6" xfId="2" applyFont="1" applyBorder="1" applyAlignment="1" applyProtection="1">
      <protection locked="0"/>
    </xf>
    <xf numFmtId="0" fontId="13" fillId="4" borderId="16" xfId="0" applyFont="1" applyFill="1" applyBorder="1" applyAlignment="1" applyProtection="1">
      <alignment horizontal="center" wrapText="1"/>
      <protection locked="0"/>
    </xf>
    <xf numFmtId="0" fontId="3" fillId="0" borderId="27" xfId="0" applyFont="1" applyBorder="1" applyProtection="1">
      <protection locked="0"/>
    </xf>
    <xf numFmtId="164" fontId="4" fillId="0" borderId="28" xfId="0" applyNumberFormat="1" applyFont="1" applyBorder="1" applyAlignment="1">
      <alignment horizontal="center"/>
    </xf>
    <xf numFmtId="10" fontId="12" fillId="0" borderId="28" xfId="0" applyNumberFormat="1" applyFont="1" applyBorder="1" applyAlignment="1">
      <alignment horizontal="center"/>
    </xf>
    <xf numFmtId="164" fontId="12" fillId="4" borderId="7" xfId="0" applyNumberFormat="1" applyFont="1" applyFill="1" applyBorder="1" applyAlignment="1" applyProtection="1">
      <alignment horizontal="center"/>
      <protection locked="0"/>
    </xf>
    <xf numFmtId="164" fontId="4" fillId="0" borderId="29" xfId="0" applyNumberFormat="1" applyFont="1" applyBorder="1" applyAlignment="1">
      <alignment horizontal="center"/>
    </xf>
    <xf numFmtId="164" fontId="4" fillId="0" borderId="30" xfId="0" applyNumberFormat="1" applyFont="1" applyBorder="1" applyAlignment="1">
      <alignment horizontal="center"/>
    </xf>
    <xf numFmtId="0" fontId="13" fillId="0" borderId="7" xfId="0" applyFont="1" applyBorder="1" applyAlignment="1" applyProtection="1">
      <alignment horizontal="center"/>
      <protection locked="0"/>
    </xf>
    <xf numFmtId="0" fontId="3" fillId="0" borderId="31" xfId="0" applyFont="1" applyBorder="1" applyProtection="1">
      <protection locked="0"/>
    </xf>
    <xf numFmtId="0" fontId="5" fillId="0" borderId="0" xfId="0" applyFont="1" applyProtection="1">
      <protection locked="0"/>
    </xf>
    <xf numFmtId="0" fontId="25" fillId="0" borderId="0" xfId="0" applyFont="1" applyProtection="1">
      <protection locked="0"/>
    </xf>
    <xf numFmtId="164" fontId="7" fillId="0" borderId="0" xfId="0" applyNumberFormat="1" applyFont="1" applyAlignment="1">
      <alignment horizontal="center"/>
    </xf>
    <xf numFmtId="10" fontId="12" fillId="4" borderId="25" xfId="0" applyNumberFormat="1" applyFont="1" applyFill="1" applyBorder="1" applyAlignment="1" applyProtection="1">
      <alignment horizontal="center" vertical="center" wrapText="1"/>
      <protection locked="0"/>
    </xf>
    <xf numFmtId="0" fontId="8" fillId="0" borderId="24" xfId="0" applyFont="1" applyBorder="1" applyProtection="1">
      <protection locked="0"/>
    </xf>
    <xf numFmtId="0" fontId="7" fillId="6" borderId="0" xfId="0" applyFont="1" applyFill="1" applyAlignment="1" applyProtection="1">
      <alignment horizontal="center"/>
      <protection locked="0"/>
    </xf>
    <xf numFmtId="164" fontId="4" fillId="6" borderId="2" xfId="0" applyNumberFormat="1" applyFont="1" applyFill="1" applyBorder="1" applyAlignment="1" applyProtection="1">
      <alignment horizontal="center"/>
      <protection locked="0"/>
    </xf>
    <xf numFmtId="0" fontId="3" fillId="6" borderId="2" xfId="0" applyFont="1" applyFill="1" applyBorder="1" applyProtection="1">
      <protection locked="0"/>
    </xf>
    <xf numFmtId="0" fontId="3" fillId="6" borderId="3" xfId="0" applyFont="1" applyFill="1" applyBorder="1" applyProtection="1">
      <protection locked="0"/>
    </xf>
    <xf numFmtId="0" fontId="5" fillId="3" borderId="7" xfId="0" applyFont="1" applyFill="1" applyBorder="1" applyAlignment="1" applyProtection="1">
      <alignment horizontal="center" vertical="center" wrapText="1"/>
      <protection locked="0"/>
    </xf>
    <xf numFmtId="0" fontId="5" fillId="3" borderId="0" xfId="0" applyFont="1" applyFill="1" applyAlignment="1" applyProtection="1">
      <alignment horizontal="center" vertical="center" wrapText="1"/>
      <protection locked="0"/>
    </xf>
    <xf numFmtId="0" fontId="27" fillId="0" borderId="0" xfId="0" applyFont="1"/>
    <xf numFmtId="0" fontId="28" fillId="0" borderId="0" xfId="0" applyFont="1"/>
    <xf numFmtId="10" fontId="3" fillId="0" borderId="13" xfId="1" applyNumberFormat="1" applyFont="1" applyBorder="1" applyAlignment="1" applyProtection="1">
      <alignment horizontal="center"/>
      <protection locked="0"/>
    </xf>
    <xf numFmtId="0" fontId="3" fillId="0" borderId="6" xfId="0" applyFont="1" applyBorder="1" applyProtection="1">
      <protection locked="0"/>
    </xf>
    <xf numFmtId="0" fontId="3" fillId="6" borderId="0" xfId="0" applyFont="1" applyFill="1" applyProtection="1">
      <protection locked="0"/>
    </xf>
    <xf numFmtId="0" fontId="13" fillId="0" borderId="11" xfId="0" applyFont="1" applyBorder="1" applyAlignment="1" applyProtection="1">
      <alignment horizontal="center"/>
      <protection locked="0"/>
    </xf>
    <xf numFmtId="0" fontId="7" fillId="0" borderId="8" xfId="0" applyFont="1" applyBorder="1" applyAlignment="1" applyProtection="1">
      <alignment horizontal="center"/>
      <protection locked="0"/>
    </xf>
    <xf numFmtId="0" fontId="13" fillId="0" borderId="8" xfId="0" applyFont="1" applyBorder="1" applyAlignment="1" applyProtection="1">
      <alignment horizontal="center"/>
      <protection locked="0"/>
    </xf>
    <xf numFmtId="164" fontId="7" fillId="0" borderId="8" xfId="0" applyNumberFormat="1" applyFont="1" applyBorder="1" applyAlignment="1" applyProtection="1">
      <alignment horizontal="center"/>
      <protection locked="0"/>
    </xf>
    <xf numFmtId="0" fontId="3" fillId="0" borderId="5" xfId="0" applyFont="1" applyBorder="1" applyProtection="1">
      <protection locked="0"/>
    </xf>
    <xf numFmtId="0" fontId="3" fillId="0" borderId="9" xfId="0" applyFont="1" applyBorder="1" applyProtection="1">
      <protection locked="0"/>
    </xf>
    <xf numFmtId="0" fontId="5" fillId="0" borderId="8"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8" borderId="0" xfId="0" applyFont="1" applyFill="1" applyAlignment="1" applyProtection="1">
      <alignment horizontal="left" vertical="center" wrapText="1"/>
      <protection locked="0"/>
    </xf>
    <xf numFmtId="0" fontId="5" fillId="3" borderId="0" xfId="0" applyFont="1" applyFill="1" applyAlignment="1" applyProtection="1">
      <alignment horizontal="left" vertical="center" wrapText="1"/>
      <protection locked="0"/>
    </xf>
    <xf numFmtId="0" fontId="2" fillId="2" borderId="1" xfId="0" applyFont="1" applyFill="1" applyBorder="1" applyAlignment="1" applyProtection="1">
      <alignment vertical="center" wrapText="1"/>
      <protection locked="0"/>
    </xf>
    <xf numFmtId="0" fontId="2" fillId="2" borderId="2" xfId="0" applyFont="1" applyFill="1" applyBorder="1" applyAlignment="1" applyProtection="1">
      <alignment vertical="center" wrapText="1"/>
      <protection locked="0"/>
    </xf>
    <xf numFmtId="0" fontId="2" fillId="2" borderId="3" xfId="0" applyFont="1" applyFill="1" applyBorder="1" applyAlignment="1" applyProtection="1">
      <alignment vertical="center" wrapText="1"/>
      <protection locked="0"/>
    </xf>
    <xf numFmtId="0" fontId="3" fillId="0" borderId="0" xfId="0" applyFont="1" applyAlignment="1" applyProtection="1">
      <alignment horizontal="center"/>
      <protection locked="0"/>
    </xf>
    <xf numFmtId="0" fontId="8" fillId="3" borderId="0" xfId="0" applyFont="1" applyFill="1" applyProtection="1">
      <protection locked="0"/>
    </xf>
    <xf numFmtId="0" fontId="3" fillId="3" borderId="10" xfId="0" applyFont="1" applyFill="1" applyBorder="1" applyProtection="1">
      <protection locked="0"/>
    </xf>
    <xf numFmtId="0" fontId="7" fillId="0" borderId="8" xfId="0" applyFont="1" applyBorder="1" applyAlignment="1" applyProtection="1">
      <alignment horizontal="center"/>
      <protection locked="0"/>
    </xf>
    <xf numFmtId="0" fontId="8" fillId="4" borderId="0" xfId="0" applyFont="1" applyFill="1" applyAlignment="1" applyProtection="1">
      <alignment horizontal="center"/>
      <protection locked="0"/>
    </xf>
    <xf numFmtId="0" fontId="9" fillId="0" borderId="8" xfId="0" applyFont="1" applyBorder="1" applyAlignment="1" applyProtection="1">
      <alignment horizontal="center"/>
      <protection locked="0"/>
    </xf>
    <xf numFmtId="0" fontId="9" fillId="0" borderId="9" xfId="0" applyFont="1" applyBorder="1" applyAlignment="1" applyProtection="1">
      <alignment horizontal="center"/>
      <protection locked="0"/>
    </xf>
    <xf numFmtId="0" fontId="7"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7" fillId="3" borderId="5" xfId="0" applyFont="1" applyFill="1" applyBorder="1" applyAlignment="1" applyProtection="1">
      <alignment horizontal="center"/>
      <protection locked="0"/>
    </xf>
    <xf numFmtId="0" fontId="8" fillId="3" borderId="5" xfId="0" applyFont="1" applyFill="1" applyBorder="1" applyAlignment="1" applyProtection="1">
      <alignment horizontal="center"/>
      <protection locked="0"/>
    </xf>
    <xf numFmtId="0" fontId="2" fillId="2" borderId="2" xfId="0" applyFont="1" applyFill="1" applyBorder="1" applyAlignment="1" applyProtection="1">
      <alignment horizontal="center" vertical="center" wrapText="1"/>
      <protection locked="0"/>
    </xf>
    <xf numFmtId="0" fontId="26" fillId="8" borderId="2" xfId="0" applyFont="1" applyFill="1" applyBorder="1" applyAlignment="1" applyProtection="1">
      <alignment horizontal="left" vertical="center" wrapText="1"/>
      <protection locked="0"/>
    </xf>
    <xf numFmtId="0" fontId="26" fillId="8" borderId="3" xfId="0" applyFont="1" applyFill="1" applyBorder="1" applyAlignment="1" applyProtection="1">
      <alignment horizontal="left" vertical="center" wrapText="1"/>
      <protection locked="0"/>
    </xf>
    <xf numFmtId="0" fontId="5" fillId="0" borderId="0" xfId="0" applyFont="1" applyAlignment="1" applyProtection="1">
      <alignment horizontal="left"/>
      <protection locked="0"/>
    </xf>
    <xf numFmtId="0" fontId="7" fillId="3" borderId="0" xfId="0" applyFont="1" applyFill="1" applyAlignment="1" applyProtection="1">
      <alignment horizontal="center"/>
      <protection locked="0"/>
    </xf>
    <xf numFmtId="0" fontId="8" fillId="3" borderId="0" xfId="0" applyFont="1" applyFill="1" applyAlignment="1" applyProtection="1">
      <alignment horizontal="center"/>
      <protection locked="0"/>
    </xf>
    <xf numFmtId="0" fontId="13" fillId="4" borderId="7" xfId="0" applyFont="1" applyFill="1" applyBorder="1" applyAlignment="1" applyProtection="1">
      <alignment horizontal="center"/>
      <protection locked="0"/>
    </xf>
    <xf numFmtId="0" fontId="13" fillId="4" borderId="0" xfId="0" applyFont="1" applyFill="1" applyAlignment="1" applyProtection="1">
      <alignment horizontal="center"/>
      <protection locked="0"/>
    </xf>
    <xf numFmtId="0" fontId="11" fillId="0" borderId="7" xfId="0" applyFont="1" applyBorder="1" applyAlignment="1" applyProtection="1">
      <alignment horizontal="left" wrapText="1"/>
      <protection locked="0"/>
    </xf>
    <xf numFmtId="0" fontId="11" fillId="0" borderId="0" xfId="0" applyFont="1" applyAlignment="1" applyProtection="1">
      <alignment horizontal="left" wrapText="1"/>
      <protection locked="0"/>
    </xf>
    <xf numFmtId="0" fontId="11" fillId="0" borderId="10" xfId="0" applyFont="1" applyBorder="1" applyAlignment="1" applyProtection="1">
      <alignment horizontal="left" wrapText="1"/>
      <protection locked="0"/>
    </xf>
    <xf numFmtId="0" fontId="8" fillId="4" borderId="4" xfId="0" applyFont="1" applyFill="1" applyBorder="1" applyAlignment="1" applyProtection="1">
      <alignment horizontal="center"/>
      <protection locked="0"/>
    </xf>
    <xf numFmtId="0" fontId="8" fillId="4" borderId="5" xfId="0" applyFont="1" applyFill="1" applyBorder="1" applyAlignment="1" applyProtection="1">
      <alignment horizontal="center"/>
      <protection locked="0"/>
    </xf>
    <xf numFmtId="0" fontId="13" fillId="4" borderId="5" xfId="0" applyFont="1" applyFill="1" applyBorder="1" applyAlignment="1" applyProtection="1">
      <alignment horizontal="center"/>
      <protection locked="0"/>
    </xf>
    <xf numFmtId="0" fontId="8" fillId="4" borderId="7" xfId="0" applyFont="1" applyFill="1" applyBorder="1" applyAlignment="1" applyProtection="1">
      <alignment horizontal="center"/>
      <protection locked="0"/>
    </xf>
    <xf numFmtId="0" fontId="13" fillId="4" borderId="0" xfId="0" applyFont="1" applyFill="1" applyAlignment="1" applyProtection="1">
      <alignment horizontal="left"/>
      <protection locked="0"/>
    </xf>
    <xf numFmtId="0" fontId="26" fillId="3" borderId="1" xfId="0" applyFont="1" applyFill="1" applyBorder="1" applyAlignment="1" applyProtection="1">
      <alignment horizontal="center" vertical="center" wrapText="1"/>
      <protection locked="0"/>
    </xf>
    <xf numFmtId="0" fontId="26" fillId="3" borderId="2"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protection locked="0"/>
    </xf>
    <xf numFmtId="0" fontId="4" fillId="6" borderId="2" xfId="0" applyFont="1" applyFill="1" applyBorder="1" applyAlignment="1" applyProtection="1">
      <alignment horizontal="center"/>
      <protection locked="0"/>
    </xf>
    <xf numFmtId="41" fontId="20" fillId="0" borderId="13" xfId="3" applyNumberFormat="1" applyFont="1" applyBorder="1" applyAlignment="1" applyProtection="1">
      <alignment wrapText="1"/>
      <protection locked="0"/>
    </xf>
    <xf numFmtId="0" fontId="3" fillId="0" borderId="1"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7" fillId="2" borderId="1" xfId="0" applyFont="1" applyFill="1" applyBorder="1" applyAlignment="1" applyProtection="1">
      <alignment horizontal="center"/>
      <protection locked="0"/>
    </xf>
    <xf numFmtId="0" fontId="7" fillId="2" borderId="3" xfId="0" applyFont="1" applyFill="1" applyBorder="1" applyAlignment="1" applyProtection="1">
      <alignment horizontal="center"/>
      <protection locked="0"/>
    </xf>
    <xf numFmtId="0" fontId="8" fillId="4" borderId="11" xfId="0" applyFont="1" applyFill="1" applyBorder="1" applyAlignment="1" applyProtection="1">
      <alignment horizontal="center"/>
      <protection locked="0"/>
    </xf>
    <xf numFmtId="0" fontId="8" fillId="4" borderId="9" xfId="0" applyFont="1" applyFill="1" applyBorder="1" applyAlignment="1" applyProtection="1">
      <alignment horizontal="center"/>
      <protection locked="0"/>
    </xf>
    <xf numFmtId="0" fontId="25" fillId="0" borderId="1" xfId="0" applyFont="1" applyBorder="1" applyAlignment="1" applyProtection="1">
      <alignment horizontal="center"/>
      <protection locked="0"/>
    </xf>
    <xf numFmtId="0" fontId="25" fillId="0" borderId="2" xfId="0" applyFont="1" applyBorder="1" applyAlignment="1" applyProtection="1">
      <alignment horizontal="center"/>
      <protection locked="0"/>
    </xf>
    <xf numFmtId="0" fontId="8" fillId="2" borderId="1"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13" fillId="4" borderId="14" xfId="0" applyFont="1" applyFill="1" applyBorder="1" applyAlignment="1" applyProtection="1">
      <alignment horizontal="center" wrapText="1"/>
      <protection locked="0"/>
    </xf>
    <xf numFmtId="0" fontId="13" fillId="4" borderId="15" xfId="0" applyFont="1" applyFill="1" applyBorder="1" applyAlignment="1" applyProtection="1">
      <alignment horizontal="center" wrapText="1"/>
      <protection locked="0"/>
    </xf>
    <xf numFmtId="0" fontId="13" fillId="4" borderId="16" xfId="0" applyFont="1" applyFill="1" applyBorder="1" applyAlignment="1" applyProtection="1">
      <alignment horizontal="center"/>
      <protection locked="0"/>
    </xf>
    <xf numFmtId="0" fontId="13" fillId="4" borderId="12" xfId="0" applyFont="1" applyFill="1" applyBorder="1" applyAlignment="1" applyProtection="1">
      <alignment horizontal="center"/>
      <protection locked="0"/>
    </xf>
    <xf numFmtId="0" fontId="3" fillId="5" borderId="17" xfId="0" applyFont="1" applyFill="1" applyBorder="1" applyAlignment="1" applyProtection="1">
      <alignment horizontal="center"/>
      <protection locked="0"/>
    </xf>
    <xf numFmtId="0" fontId="13" fillId="4" borderId="1" xfId="0" applyFont="1" applyFill="1" applyBorder="1" applyAlignment="1" applyProtection="1">
      <alignment horizontal="center"/>
      <protection locked="0"/>
    </xf>
    <xf numFmtId="0" fontId="13" fillId="4" borderId="3" xfId="0" applyFont="1" applyFill="1" applyBorder="1" applyAlignment="1" applyProtection="1">
      <alignment horizontal="center"/>
      <protection locked="0"/>
    </xf>
    <xf numFmtId="0" fontId="5" fillId="0" borderId="8" xfId="0" applyFont="1" applyBorder="1" applyAlignment="1" applyProtection="1">
      <alignment horizontal="left"/>
      <protection locked="0"/>
    </xf>
    <xf numFmtId="0" fontId="8" fillId="0" borderId="0" xfId="0" applyFont="1" applyAlignment="1" applyProtection="1">
      <alignment horizontal="center"/>
      <protection locked="0"/>
    </xf>
    <xf numFmtId="0" fontId="25" fillId="0" borderId="0" xfId="0" applyFont="1" applyAlignment="1" applyProtection="1">
      <alignment horizontal="left"/>
      <protection locked="0"/>
    </xf>
    <xf numFmtId="0" fontId="3" fillId="0" borderId="13" xfId="0" applyFont="1" applyBorder="1" applyAlignment="1" applyProtection="1">
      <alignment horizontal="center"/>
      <protection locked="0"/>
    </xf>
    <xf numFmtId="41" fontId="20" fillId="0" borderId="19" xfId="3" applyNumberFormat="1" applyFont="1" applyBorder="1" applyAlignment="1" applyProtection="1">
      <alignment wrapText="1"/>
      <protection locked="0"/>
    </xf>
    <xf numFmtId="0" fontId="3" fillId="7" borderId="26" xfId="0" applyFont="1" applyFill="1" applyBorder="1" applyAlignment="1" applyProtection="1">
      <alignment horizontal="center"/>
      <protection locked="0"/>
    </xf>
    <xf numFmtId="0" fontId="3" fillId="7" borderId="5" xfId="0" applyFont="1" applyFill="1" applyBorder="1" applyAlignment="1" applyProtection="1">
      <alignment horizontal="center"/>
      <protection locked="0"/>
    </xf>
    <xf numFmtId="0" fontId="8" fillId="4" borderId="8" xfId="0" applyFont="1" applyFill="1" applyBorder="1" applyAlignment="1" applyProtection="1">
      <alignment horizontal="center"/>
      <protection locked="0"/>
    </xf>
    <xf numFmtId="0" fontId="8" fillId="4" borderId="32" xfId="0" applyFont="1" applyFill="1" applyBorder="1" applyAlignment="1" applyProtection="1">
      <alignment horizontal="center"/>
      <protection locked="0"/>
    </xf>
    <xf numFmtId="41" fontId="20" fillId="0" borderId="15" xfId="3" applyNumberFormat="1" applyFont="1" applyBorder="1" applyAlignment="1" applyProtection="1">
      <alignment wrapText="1"/>
      <protection locked="0"/>
    </xf>
  </cellXfs>
  <cellStyles count="4">
    <cellStyle name="Hyperlink" xfId="2" builtinId="8"/>
    <cellStyle name="Normal" xfId="0" builtinId="0"/>
    <cellStyle name="Normal 100" xfId="3" xr:uid="{00000000-0005-0000-0000-000002000000}"/>
    <cellStyle name="Percent" xfId="1" builtinId="5"/>
  </cellStyles>
  <dxfs count="0"/>
  <tableStyles count="0" defaultTableStyle="TableStyleMedium2" defaultPivotStyle="PivotStyleLight16"/>
  <colors>
    <mruColors>
      <color rgb="FFBDD7EE"/>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KHCDATA\dept\College%20of%20Nursing\Finance\Payroll\Forms-Letters\CON%20Reg-Temp%20Staff%20Appointment%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weekly appt form"/>
      <sheetName val="Monthly appt form"/>
      <sheetName val="Lists-Data"/>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uky.edu/ufs/payroll-schedule"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9"/>
  <sheetViews>
    <sheetView workbookViewId="0">
      <selection activeCell="B12" sqref="B12"/>
    </sheetView>
  </sheetViews>
  <sheetFormatPr defaultRowHeight="14.4" x14ac:dyDescent="0.3"/>
  <cols>
    <col min="2" max="2" width="137.6640625" bestFit="1" customWidth="1"/>
  </cols>
  <sheetData>
    <row r="1" spans="1:2" x14ac:dyDescent="0.3">
      <c r="A1" s="75" t="s">
        <v>65</v>
      </c>
      <c r="B1" t="s">
        <v>67</v>
      </c>
    </row>
    <row r="2" spans="1:2" x14ac:dyDescent="0.3">
      <c r="A2" s="75"/>
      <c r="B2" t="s">
        <v>73</v>
      </c>
    </row>
    <row r="3" spans="1:2" x14ac:dyDescent="0.3">
      <c r="A3" s="75" t="s">
        <v>66</v>
      </c>
      <c r="B3" t="s">
        <v>69</v>
      </c>
    </row>
    <row r="4" spans="1:2" x14ac:dyDescent="0.3">
      <c r="A4" s="75" t="s">
        <v>68</v>
      </c>
      <c r="B4" t="s">
        <v>75</v>
      </c>
    </row>
    <row r="5" spans="1:2" x14ac:dyDescent="0.3">
      <c r="B5" t="s">
        <v>76</v>
      </c>
    </row>
    <row r="6" spans="1:2" x14ac:dyDescent="0.3">
      <c r="B6" t="s">
        <v>70</v>
      </c>
    </row>
    <row r="8" spans="1:2" ht="18" x14ac:dyDescent="0.35">
      <c r="B8" s="76" t="s">
        <v>71</v>
      </c>
    </row>
    <row r="9" spans="1:2" ht="18" x14ac:dyDescent="0.35">
      <c r="B9" s="76" t="s">
        <v>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2"/>
  <sheetViews>
    <sheetView tabSelected="1" zoomScale="70" zoomScaleNormal="70" workbookViewId="0">
      <selection activeCell="K8" sqref="K8"/>
    </sheetView>
  </sheetViews>
  <sheetFormatPr defaultColWidth="8.88671875" defaultRowHeight="13.8" x14ac:dyDescent="0.25"/>
  <cols>
    <col min="1" max="1" width="24.6640625" style="1" customWidth="1"/>
    <col min="2" max="2" width="20.6640625" style="1" customWidth="1"/>
    <col min="3" max="3" width="28.44140625" style="1" customWidth="1"/>
    <col min="4" max="4" width="9.33203125" style="1" hidden="1" customWidth="1"/>
    <col min="5" max="5" width="18.6640625" style="1" customWidth="1"/>
    <col min="6" max="6" width="24" style="1" customWidth="1"/>
    <col min="7" max="7" width="14.33203125" style="1" customWidth="1"/>
    <col min="8" max="8" width="25.33203125" style="1" customWidth="1"/>
    <col min="9" max="9" width="19.109375" style="1" customWidth="1"/>
    <col min="10" max="10" width="19.33203125" style="1" customWidth="1"/>
    <col min="11" max="11" width="23.44140625" style="1" customWidth="1"/>
    <col min="12" max="12" width="22.44140625" style="1" customWidth="1"/>
    <col min="13" max="16384" width="8.88671875" style="1"/>
  </cols>
  <sheetData>
    <row r="1" spans="1:12" s="93" customFormat="1" ht="56.4" customHeight="1" thickBot="1" x14ac:dyDescent="0.3">
      <c r="A1" s="90"/>
      <c r="B1" s="91"/>
      <c r="C1" s="109" t="s">
        <v>78</v>
      </c>
      <c r="D1" s="109"/>
      <c r="E1" s="109"/>
      <c r="F1" s="109"/>
      <c r="G1" s="109"/>
      <c r="H1" s="109"/>
      <c r="I1" s="109"/>
      <c r="J1" s="109"/>
      <c r="K1" s="91"/>
      <c r="L1" s="92"/>
    </row>
    <row r="2" spans="1:12" ht="47.25" customHeight="1" thickBot="1" x14ac:dyDescent="0.3">
      <c r="A2" s="101" t="s">
        <v>81</v>
      </c>
      <c r="B2" s="102"/>
      <c r="C2" s="102"/>
      <c r="D2" s="102"/>
      <c r="E2" s="102"/>
      <c r="F2" s="102"/>
      <c r="G2" s="102"/>
      <c r="H2" s="102"/>
      <c r="I2" s="102"/>
      <c r="J2" s="102"/>
      <c r="K2" s="102"/>
      <c r="L2" s="103"/>
    </row>
    <row r="3" spans="1:12" ht="24" customHeight="1" thickBot="1" x14ac:dyDescent="0.3">
      <c r="A3" s="104" t="s">
        <v>0</v>
      </c>
      <c r="B3" s="105"/>
      <c r="C3" s="105"/>
      <c r="D3" s="105"/>
      <c r="E3" s="105"/>
      <c r="F3" s="105"/>
      <c r="G3" s="105"/>
      <c r="H3" s="105"/>
      <c r="I3" s="105"/>
      <c r="J3" s="105"/>
      <c r="K3" s="105"/>
      <c r="L3" s="106"/>
    </row>
    <row r="4" spans="1:12" ht="17.399999999999999" x14ac:dyDescent="0.3">
      <c r="A4" s="2"/>
      <c r="B4" s="107" t="s">
        <v>1</v>
      </c>
      <c r="C4" s="107"/>
      <c r="D4" s="3"/>
      <c r="E4" s="108" t="s">
        <v>2</v>
      </c>
      <c r="F4" s="108"/>
      <c r="G4" s="4"/>
      <c r="H4" s="4"/>
      <c r="I4" s="4"/>
      <c r="J4" s="4"/>
      <c r="K4" s="4"/>
      <c r="L4" s="5"/>
    </row>
    <row r="5" spans="1:12" ht="18" thickBot="1" x14ac:dyDescent="0.35">
      <c r="A5" s="6" t="s">
        <v>3</v>
      </c>
      <c r="B5" s="96"/>
      <c r="C5" s="96"/>
      <c r="D5" s="7"/>
      <c r="E5" s="96"/>
      <c r="F5" s="96"/>
      <c r="G5" s="8"/>
      <c r="H5" s="97" t="s">
        <v>74</v>
      </c>
      <c r="I5" s="97"/>
      <c r="J5" s="97"/>
      <c r="K5" s="98"/>
      <c r="L5" s="99"/>
    </row>
    <row r="6" spans="1:12" x14ac:dyDescent="0.25">
      <c r="A6" s="9"/>
      <c r="B6" s="10"/>
      <c r="C6" s="10"/>
      <c r="D6" s="10"/>
      <c r="L6" s="11"/>
    </row>
    <row r="7" spans="1:12" ht="22.2" customHeight="1" thickBot="1" x14ac:dyDescent="0.35">
      <c r="A7" s="9"/>
      <c r="B7" s="10"/>
      <c r="C7" s="113" t="s">
        <v>1</v>
      </c>
      <c r="D7" s="113"/>
      <c r="E7" s="113"/>
      <c r="F7" s="114" t="s">
        <v>2</v>
      </c>
      <c r="G7" s="114"/>
      <c r="H7" s="12" t="s">
        <v>4</v>
      </c>
      <c r="I7" s="13"/>
      <c r="J7" s="14" t="s">
        <v>5</v>
      </c>
      <c r="K7" s="94" t="s">
        <v>80</v>
      </c>
      <c r="L7" s="95"/>
    </row>
    <row r="8" spans="1:12" ht="46.95" customHeight="1" thickBot="1" x14ac:dyDescent="0.35">
      <c r="A8" s="115" t="s">
        <v>6</v>
      </c>
      <c r="B8" s="116"/>
      <c r="C8" s="96"/>
      <c r="D8" s="96"/>
      <c r="E8" s="96"/>
      <c r="F8" s="96"/>
      <c r="G8" s="96"/>
      <c r="H8" s="15" t="s">
        <v>7</v>
      </c>
      <c r="I8" s="12" t="s">
        <v>8</v>
      </c>
      <c r="J8" s="14"/>
      <c r="K8" s="1" t="s">
        <v>82</v>
      </c>
      <c r="L8" s="11"/>
    </row>
    <row r="9" spans="1:12" ht="15" customHeight="1" thickBot="1" x14ac:dyDescent="0.3">
      <c r="A9" s="117"/>
      <c r="B9" s="118"/>
      <c r="C9" s="118"/>
      <c r="D9" s="118"/>
      <c r="E9" s="118"/>
      <c r="F9" s="118"/>
      <c r="G9" s="118"/>
      <c r="H9" s="118"/>
      <c r="I9" s="118"/>
      <c r="J9" s="118"/>
      <c r="K9" s="118"/>
      <c r="L9" s="119"/>
    </row>
    <row r="10" spans="1:12" ht="15" customHeight="1" x14ac:dyDescent="0.3">
      <c r="A10" s="120" t="s">
        <v>53</v>
      </c>
      <c r="B10" s="121"/>
      <c r="C10" s="122" t="s">
        <v>9</v>
      </c>
      <c r="D10" s="122"/>
      <c r="E10" s="122"/>
      <c r="F10" s="122"/>
      <c r="G10" s="3" t="s">
        <v>49</v>
      </c>
      <c r="H10" s="3"/>
      <c r="I10" s="3"/>
      <c r="J10" s="3" t="s">
        <v>49</v>
      </c>
      <c r="K10" s="84"/>
      <c r="L10" s="78"/>
    </row>
    <row r="11" spans="1:12" x14ac:dyDescent="0.25">
      <c r="A11" s="9"/>
      <c r="L11" s="11"/>
    </row>
    <row r="12" spans="1:12" ht="17.399999999999999" x14ac:dyDescent="0.3">
      <c r="A12" s="123" t="s">
        <v>55</v>
      </c>
      <c r="B12" s="97"/>
      <c r="D12" s="79"/>
      <c r="G12" s="150" t="s">
        <v>56</v>
      </c>
      <c r="H12" s="150"/>
      <c r="I12" s="150"/>
      <c r="J12" s="150"/>
      <c r="K12" s="65"/>
      <c r="L12" s="11"/>
    </row>
    <row r="13" spans="1:12" ht="17.399999999999999" x14ac:dyDescent="0.3">
      <c r="A13" s="62"/>
      <c r="B13" s="124" t="s">
        <v>9</v>
      </c>
      <c r="C13" s="124"/>
      <c r="D13" s="124"/>
      <c r="E13" s="100" t="s">
        <v>49</v>
      </c>
      <c r="F13" s="100"/>
      <c r="G13" s="112" t="s">
        <v>77</v>
      </c>
      <c r="H13" s="112"/>
      <c r="I13" s="66">
        <v>2654</v>
      </c>
      <c r="J13" s="7"/>
      <c r="K13" s="7"/>
      <c r="L13" s="11"/>
    </row>
    <row r="14" spans="1:12" ht="17.399999999999999" x14ac:dyDescent="0.3">
      <c r="A14" s="123" t="s">
        <v>54</v>
      </c>
      <c r="B14" s="97"/>
      <c r="D14" s="69"/>
      <c r="E14" s="42"/>
      <c r="F14" s="42"/>
      <c r="G14" s="64" t="s">
        <v>57</v>
      </c>
      <c r="H14" s="7"/>
      <c r="I14" s="66">
        <v>7165</v>
      </c>
      <c r="J14" s="7"/>
      <c r="K14" s="7"/>
      <c r="L14" s="11"/>
    </row>
    <row r="15" spans="1:12" ht="17.399999999999999" x14ac:dyDescent="0.3">
      <c r="A15" s="62"/>
      <c r="B15" s="124" t="s">
        <v>9</v>
      </c>
      <c r="C15" s="124"/>
      <c r="D15" s="124"/>
      <c r="E15" s="100" t="s">
        <v>49</v>
      </c>
      <c r="F15" s="100"/>
      <c r="G15" s="64" t="s">
        <v>58</v>
      </c>
      <c r="H15" s="7"/>
      <c r="I15" s="66">
        <v>14330</v>
      </c>
      <c r="J15" s="7"/>
      <c r="K15" s="7"/>
      <c r="L15" s="11"/>
    </row>
    <row r="16" spans="1:12" ht="18" thickBot="1" x14ac:dyDescent="0.35">
      <c r="A16" s="80"/>
      <c r="B16" s="82"/>
      <c r="C16" s="82"/>
      <c r="D16" s="81"/>
      <c r="E16" s="81"/>
      <c r="F16" s="81"/>
      <c r="G16" s="148" t="s">
        <v>59</v>
      </c>
      <c r="H16" s="148"/>
      <c r="I16" s="83">
        <v>0</v>
      </c>
      <c r="J16" s="81"/>
      <c r="K16" s="81"/>
      <c r="L16" s="85"/>
    </row>
    <row r="17" spans="1:12" ht="18" customHeight="1" thickBot="1" x14ac:dyDescent="0.3">
      <c r="A17" s="127" t="s">
        <v>64</v>
      </c>
      <c r="B17" s="128"/>
      <c r="C17" s="70">
        <v>0</v>
      </c>
      <c r="D17" s="71"/>
      <c r="E17" s="128" t="s">
        <v>62</v>
      </c>
      <c r="F17" s="128"/>
      <c r="G17" s="72"/>
      <c r="H17" s="84"/>
      <c r="I17" s="84"/>
      <c r="J17" s="84"/>
      <c r="K17" s="84"/>
      <c r="L17" s="78"/>
    </row>
    <row r="18" spans="1:12" ht="18" customHeight="1" thickBot="1" x14ac:dyDescent="0.3">
      <c r="A18" s="127" t="s">
        <v>63</v>
      </c>
      <c r="B18" s="128"/>
      <c r="C18" s="70">
        <v>0</v>
      </c>
      <c r="D18" s="71"/>
      <c r="E18" s="128" t="s">
        <v>62</v>
      </c>
      <c r="F18" s="128"/>
      <c r="G18" s="72"/>
      <c r="H18" s="86"/>
      <c r="I18" s="86"/>
      <c r="J18" s="86"/>
      <c r="K18" s="86"/>
      <c r="L18" s="87"/>
    </row>
    <row r="19" spans="1:12" ht="18" customHeight="1" thickBot="1" x14ac:dyDescent="0.3">
      <c r="A19" s="73"/>
      <c r="B19" s="74"/>
      <c r="C19" s="74"/>
      <c r="D19" s="74"/>
      <c r="E19" s="74"/>
      <c r="F19" s="74"/>
      <c r="G19" s="74"/>
      <c r="H19" s="88"/>
      <c r="I19" s="89"/>
      <c r="J19" s="89"/>
      <c r="K19" s="89"/>
      <c r="L19" s="89"/>
    </row>
    <row r="20" spans="1:12" ht="18" customHeight="1" thickBot="1" x14ac:dyDescent="0.3">
      <c r="A20" s="125" t="s">
        <v>11</v>
      </c>
      <c r="B20" s="126"/>
      <c r="C20" s="126"/>
      <c r="D20" s="126"/>
      <c r="E20" s="126"/>
      <c r="F20" s="126"/>
      <c r="G20" s="126"/>
      <c r="H20" s="110" t="s">
        <v>12</v>
      </c>
      <c r="I20" s="110"/>
      <c r="J20" s="110"/>
      <c r="K20" s="110"/>
      <c r="L20" s="111"/>
    </row>
    <row r="21" spans="1:12" ht="18" thickBot="1" x14ac:dyDescent="0.35">
      <c r="A21" s="134" t="s">
        <v>13</v>
      </c>
      <c r="B21" s="135"/>
      <c r="C21" s="68"/>
      <c r="D21" s="10"/>
      <c r="H21" s="134" t="s">
        <v>14</v>
      </c>
      <c r="I21" s="155"/>
      <c r="J21" s="156"/>
      <c r="L21" s="63"/>
    </row>
    <row r="22" spans="1:12" ht="31.8" thickBot="1" x14ac:dyDescent="0.35">
      <c r="A22" s="46" t="s">
        <v>15</v>
      </c>
      <c r="B22" s="47" t="s">
        <v>16</v>
      </c>
      <c r="C22" s="48" t="s">
        <v>17</v>
      </c>
      <c r="E22" s="52" t="s">
        <v>47</v>
      </c>
      <c r="H22" s="49" t="s">
        <v>15</v>
      </c>
      <c r="I22" s="16" t="s">
        <v>18</v>
      </c>
      <c r="J22" s="17" t="s">
        <v>19</v>
      </c>
      <c r="K22" s="51" t="s">
        <v>48</v>
      </c>
      <c r="L22" s="52" t="s">
        <v>47</v>
      </c>
    </row>
    <row r="23" spans="1:12" ht="27.6" customHeight="1" thickBot="1" x14ac:dyDescent="0.35">
      <c r="A23" s="67" t="s">
        <v>49</v>
      </c>
      <c r="B23" s="50">
        <v>0</v>
      </c>
      <c r="C23" s="57" t="e">
        <f>B23/C28</f>
        <v>#DIV/0!</v>
      </c>
      <c r="D23" s="18"/>
      <c r="E23" s="61" t="e">
        <f>C23*26</f>
        <v>#DIV/0!</v>
      </c>
      <c r="G23" s="11"/>
      <c r="H23" s="58">
        <f>J23/40</f>
        <v>0</v>
      </c>
      <c r="I23" s="59">
        <v>0</v>
      </c>
      <c r="J23" s="17">
        <v>0</v>
      </c>
      <c r="K23" s="60">
        <f>I23*J23*2</f>
        <v>0</v>
      </c>
      <c r="L23" s="61">
        <f>K23*26</f>
        <v>0</v>
      </c>
    </row>
    <row r="24" spans="1:12" ht="28.2" customHeight="1" thickBot="1" x14ac:dyDescent="0.3">
      <c r="A24" s="138" t="s">
        <v>20</v>
      </c>
      <c r="B24" s="139"/>
      <c r="C24" s="139"/>
      <c r="D24" s="139"/>
      <c r="E24" s="139"/>
      <c r="F24" s="139"/>
      <c r="G24" s="139"/>
      <c r="H24" s="139"/>
      <c r="I24" s="139"/>
      <c r="J24" s="139"/>
      <c r="K24" s="139"/>
      <c r="L24" s="140"/>
    </row>
    <row r="25" spans="1:12" ht="16.2" thickBot="1" x14ac:dyDescent="0.35">
      <c r="A25" s="136" t="s">
        <v>21</v>
      </c>
      <c r="B25" s="137"/>
      <c r="C25" s="137"/>
      <c r="D25" s="137"/>
      <c r="E25" s="137"/>
      <c r="F25" s="137"/>
      <c r="G25" s="53" t="s">
        <v>22</v>
      </c>
      <c r="H25" s="53"/>
      <c r="I25" s="53"/>
      <c r="J25" s="53"/>
      <c r="K25" s="53"/>
      <c r="L25" s="54"/>
    </row>
    <row r="26" spans="1:12" ht="45.6" customHeight="1" thickBot="1" x14ac:dyDescent="0.35">
      <c r="A26" s="141" t="s">
        <v>79</v>
      </c>
      <c r="B26" s="142"/>
      <c r="C26" s="19" t="s">
        <v>23</v>
      </c>
      <c r="D26" s="19"/>
      <c r="E26" s="20" t="s">
        <v>24</v>
      </c>
      <c r="F26" s="19" t="s">
        <v>25</v>
      </c>
      <c r="G26" s="20" t="s">
        <v>26</v>
      </c>
      <c r="H26" s="143" t="s">
        <v>27</v>
      </c>
      <c r="I26" s="144"/>
      <c r="J26" s="55" t="s">
        <v>28</v>
      </c>
      <c r="K26" s="146" t="s">
        <v>29</v>
      </c>
      <c r="L26" s="147"/>
    </row>
    <row r="27" spans="1:12" ht="16.2" thickBot="1" x14ac:dyDescent="0.35">
      <c r="A27" s="21" t="s">
        <v>30</v>
      </c>
      <c r="B27" s="21" t="s">
        <v>31</v>
      </c>
      <c r="C27" s="22"/>
      <c r="D27" s="22"/>
      <c r="E27" s="22"/>
      <c r="F27" s="23"/>
      <c r="G27" s="24"/>
      <c r="H27" s="145"/>
      <c r="I27" s="145"/>
      <c r="J27" s="22"/>
      <c r="K27" s="153"/>
      <c r="L27" s="154"/>
    </row>
    <row r="28" spans="1:12" ht="31.2" customHeight="1" thickBot="1" x14ac:dyDescent="0.35">
      <c r="A28" s="25"/>
      <c r="B28" s="25"/>
      <c r="C28" s="26">
        <f>D28/10</f>
        <v>0</v>
      </c>
      <c r="D28" s="27">
        <f>NETWORKDAYS(A28,B28)</f>
        <v>0</v>
      </c>
      <c r="E28" s="77">
        <v>0</v>
      </c>
      <c r="F28" s="29">
        <f t="shared" ref="F28:F47" si="0">$K$23*C28*E28</f>
        <v>0</v>
      </c>
      <c r="G28" s="30"/>
      <c r="H28" s="157"/>
      <c r="I28" s="157"/>
      <c r="J28" s="31"/>
      <c r="K28" s="151"/>
      <c r="L28" s="151"/>
    </row>
    <row r="29" spans="1:12" ht="30" customHeight="1" thickBot="1" x14ac:dyDescent="0.35">
      <c r="A29" s="25"/>
      <c r="B29" s="25"/>
      <c r="C29" s="26">
        <f t="shared" ref="C29:C47" si="1">D29/10</f>
        <v>0</v>
      </c>
      <c r="D29" s="32">
        <f t="shared" ref="D29:D47" si="2">NETWORKDAYS(A29,B29)</f>
        <v>0</v>
      </c>
      <c r="E29" s="28">
        <v>0</v>
      </c>
      <c r="F29" s="29">
        <f t="shared" si="0"/>
        <v>0</v>
      </c>
      <c r="G29" s="33"/>
      <c r="H29" s="129"/>
      <c r="I29" s="129"/>
      <c r="J29" s="34"/>
      <c r="K29" s="151"/>
      <c r="L29" s="151"/>
    </row>
    <row r="30" spans="1:12" ht="30" customHeight="1" x14ac:dyDescent="0.25">
      <c r="A30" s="25"/>
      <c r="B30" s="25"/>
      <c r="C30" s="26">
        <f t="shared" si="1"/>
        <v>0</v>
      </c>
      <c r="D30" s="32">
        <f t="shared" si="2"/>
        <v>0</v>
      </c>
      <c r="E30" s="28">
        <v>0</v>
      </c>
      <c r="F30" s="29">
        <f t="shared" si="0"/>
        <v>0</v>
      </c>
      <c r="G30" s="36"/>
      <c r="H30" s="129"/>
      <c r="I30" s="129"/>
      <c r="J30" s="34"/>
      <c r="K30" s="151"/>
      <c r="L30" s="151"/>
    </row>
    <row r="31" spans="1:12" ht="30" hidden="1" customHeight="1" thickBot="1" x14ac:dyDescent="0.3">
      <c r="A31" s="25"/>
      <c r="B31" s="25"/>
      <c r="C31" s="26">
        <f t="shared" si="1"/>
        <v>0</v>
      </c>
      <c r="D31" s="27">
        <f t="shared" si="2"/>
        <v>0</v>
      </c>
      <c r="E31" s="28">
        <v>0</v>
      </c>
      <c r="F31" s="29">
        <f t="shared" si="0"/>
        <v>0</v>
      </c>
      <c r="G31" s="36"/>
      <c r="H31" s="129"/>
      <c r="I31" s="129"/>
      <c r="J31" s="34"/>
      <c r="K31" s="151"/>
      <c r="L31" s="151"/>
    </row>
    <row r="32" spans="1:12" ht="30" hidden="1" customHeight="1" thickBot="1" x14ac:dyDescent="0.3">
      <c r="A32" s="25"/>
      <c r="B32" s="25"/>
      <c r="C32" s="26">
        <f t="shared" si="1"/>
        <v>0</v>
      </c>
      <c r="D32" s="27">
        <f t="shared" si="2"/>
        <v>0</v>
      </c>
      <c r="E32" s="28">
        <v>0</v>
      </c>
      <c r="F32" s="29">
        <f t="shared" si="0"/>
        <v>0</v>
      </c>
      <c r="G32" s="36"/>
      <c r="H32" s="129"/>
      <c r="I32" s="129"/>
      <c r="J32" s="34"/>
      <c r="K32" s="151"/>
      <c r="L32" s="151"/>
    </row>
    <row r="33" spans="1:11" ht="30" hidden="1" customHeight="1" thickBot="1" x14ac:dyDescent="0.3">
      <c r="A33" s="25"/>
      <c r="B33" s="25"/>
      <c r="C33" s="26">
        <f t="shared" si="1"/>
        <v>0</v>
      </c>
      <c r="D33" s="27">
        <f t="shared" si="2"/>
        <v>0</v>
      </c>
      <c r="E33" s="28">
        <v>0</v>
      </c>
      <c r="F33" s="29">
        <f t="shared" si="0"/>
        <v>0</v>
      </c>
      <c r="G33" s="36"/>
      <c r="H33" s="129"/>
      <c r="I33" s="129"/>
      <c r="J33" s="34"/>
      <c r="K33" s="56"/>
    </row>
    <row r="34" spans="1:11" ht="30" hidden="1" customHeight="1" thickBot="1" x14ac:dyDescent="0.3">
      <c r="A34" s="25"/>
      <c r="B34" s="25"/>
      <c r="C34" s="26">
        <f t="shared" si="1"/>
        <v>0</v>
      </c>
      <c r="D34" s="27">
        <f t="shared" si="2"/>
        <v>0</v>
      </c>
      <c r="E34" s="28">
        <v>0</v>
      </c>
      <c r="F34" s="29">
        <f t="shared" si="0"/>
        <v>0</v>
      </c>
      <c r="G34" s="36"/>
      <c r="H34" s="129"/>
      <c r="I34" s="129"/>
      <c r="J34" s="34"/>
      <c r="K34" s="35"/>
    </row>
    <row r="35" spans="1:11" ht="30" hidden="1" customHeight="1" thickBot="1" x14ac:dyDescent="0.35">
      <c r="A35" s="25"/>
      <c r="B35" s="25"/>
      <c r="C35" s="26">
        <f t="shared" si="1"/>
        <v>0</v>
      </c>
      <c r="D35" s="27">
        <f t="shared" si="2"/>
        <v>0</v>
      </c>
      <c r="E35" s="28">
        <v>0</v>
      </c>
      <c r="F35" s="29">
        <f t="shared" si="0"/>
        <v>0</v>
      </c>
      <c r="G35" s="33"/>
      <c r="H35" s="129"/>
      <c r="I35" s="129"/>
      <c r="J35" s="34"/>
      <c r="K35" s="35"/>
    </row>
    <row r="36" spans="1:11" ht="30" hidden="1" customHeight="1" thickBot="1" x14ac:dyDescent="0.35">
      <c r="A36" s="25"/>
      <c r="B36" s="25"/>
      <c r="C36" s="26">
        <f t="shared" si="1"/>
        <v>0</v>
      </c>
      <c r="D36" s="27">
        <f t="shared" si="2"/>
        <v>0</v>
      </c>
      <c r="E36" s="28">
        <v>0</v>
      </c>
      <c r="F36" s="29">
        <f t="shared" si="0"/>
        <v>0</v>
      </c>
      <c r="G36" s="33"/>
      <c r="H36" s="129"/>
      <c r="I36" s="129"/>
      <c r="J36" s="34"/>
      <c r="K36" s="35"/>
    </row>
    <row r="37" spans="1:11" ht="30" hidden="1" customHeight="1" thickBot="1" x14ac:dyDescent="0.3">
      <c r="A37" s="25"/>
      <c r="B37" s="25"/>
      <c r="C37" s="26">
        <f t="shared" si="1"/>
        <v>0</v>
      </c>
      <c r="D37" s="27">
        <f t="shared" si="2"/>
        <v>0</v>
      </c>
      <c r="E37" s="28">
        <v>0</v>
      </c>
      <c r="F37" s="29">
        <f t="shared" si="0"/>
        <v>0</v>
      </c>
      <c r="G37" s="36"/>
      <c r="H37" s="129"/>
      <c r="I37" s="129"/>
      <c r="J37" s="34"/>
      <c r="K37" s="35"/>
    </row>
    <row r="38" spans="1:11" ht="30" hidden="1" customHeight="1" thickBot="1" x14ac:dyDescent="0.3">
      <c r="A38" s="25"/>
      <c r="B38" s="25"/>
      <c r="C38" s="26">
        <f t="shared" si="1"/>
        <v>0</v>
      </c>
      <c r="D38" s="27">
        <f t="shared" si="2"/>
        <v>0</v>
      </c>
      <c r="E38" s="28">
        <v>0</v>
      </c>
      <c r="F38" s="29">
        <f t="shared" si="0"/>
        <v>0</v>
      </c>
      <c r="G38" s="36"/>
      <c r="H38" s="129"/>
      <c r="I38" s="129"/>
      <c r="J38" s="34"/>
      <c r="K38" s="35"/>
    </row>
    <row r="39" spans="1:11" ht="30" hidden="1" customHeight="1" thickBot="1" x14ac:dyDescent="0.3">
      <c r="A39" s="25"/>
      <c r="B39" s="25"/>
      <c r="C39" s="26">
        <f t="shared" si="1"/>
        <v>0</v>
      </c>
      <c r="D39" s="27">
        <f t="shared" si="2"/>
        <v>0</v>
      </c>
      <c r="E39" s="28">
        <v>0</v>
      </c>
      <c r="F39" s="29">
        <f t="shared" si="0"/>
        <v>0</v>
      </c>
      <c r="G39" s="36"/>
      <c r="H39" s="129"/>
      <c r="I39" s="129"/>
      <c r="J39" s="34"/>
      <c r="K39" s="35"/>
    </row>
    <row r="40" spans="1:11" ht="30" hidden="1" customHeight="1" thickBot="1" x14ac:dyDescent="0.3">
      <c r="A40" s="25"/>
      <c r="B40" s="25"/>
      <c r="C40" s="26">
        <f t="shared" si="1"/>
        <v>0</v>
      </c>
      <c r="D40" s="27">
        <f t="shared" si="2"/>
        <v>0</v>
      </c>
      <c r="E40" s="28">
        <v>0</v>
      </c>
      <c r="F40" s="29">
        <f t="shared" si="0"/>
        <v>0</v>
      </c>
      <c r="G40" s="36"/>
      <c r="H40" s="129"/>
      <c r="I40" s="129"/>
      <c r="J40" s="34"/>
      <c r="K40" s="35"/>
    </row>
    <row r="41" spans="1:11" ht="30" hidden="1" customHeight="1" thickBot="1" x14ac:dyDescent="0.3">
      <c r="A41" s="25"/>
      <c r="B41" s="25"/>
      <c r="C41" s="26">
        <f t="shared" si="1"/>
        <v>0</v>
      </c>
      <c r="D41" s="27">
        <f t="shared" si="2"/>
        <v>0</v>
      </c>
      <c r="E41" s="28">
        <v>0</v>
      </c>
      <c r="F41" s="29">
        <f t="shared" si="0"/>
        <v>0</v>
      </c>
      <c r="G41" s="36"/>
      <c r="H41" s="129"/>
      <c r="I41" s="129"/>
      <c r="J41" s="34"/>
      <c r="K41" s="35"/>
    </row>
    <row r="42" spans="1:11" ht="30" hidden="1" customHeight="1" thickBot="1" x14ac:dyDescent="0.3">
      <c r="A42" s="25"/>
      <c r="B42" s="25"/>
      <c r="C42" s="26">
        <f t="shared" si="1"/>
        <v>0</v>
      </c>
      <c r="D42" s="27">
        <f t="shared" si="2"/>
        <v>0</v>
      </c>
      <c r="E42" s="28">
        <v>0</v>
      </c>
      <c r="F42" s="29">
        <f t="shared" si="0"/>
        <v>0</v>
      </c>
      <c r="G42" s="36"/>
      <c r="H42" s="129"/>
      <c r="I42" s="129"/>
      <c r="J42" s="34"/>
      <c r="K42" s="35"/>
    </row>
    <row r="43" spans="1:11" ht="30" hidden="1" customHeight="1" thickBot="1" x14ac:dyDescent="0.3">
      <c r="A43" s="25"/>
      <c r="B43" s="25"/>
      <c r="C43" s="26">
        <f t="shared" si="1"/>
        <v>0</v>
      </c>
      <c r="D43" s="27">
        <f t="shared" si="2"/>
        <v>0</v>
      </c>
      <c r="E43" s="28">
        <v>0</v>
      </c>
      <c r="F43" s="29">
        <f t="shared" si="0"/>
        <v>0</v>
      </c>
      <c r="G43" s="36"/>
      <c r="H43" s="129"/>
      <c r="I43" s="129"/>
      <c r="J43" s="34"/>
      <c r="K43" s="35"/>
    </row>
    <row r="44" spans="1:11" ht="30" hidden="1" customHeight="1" thickBot="1" x14ac:dyDescent="0.3">
      <c r="A44" s="25"/>
      <c r="B44" s="25"/>
      <c r="C44" s="26">
        <f t="shared" si="1"/>
        <v>0</v>
      </c>
      <c r="D44" s="27">
        <f t="shared" si="2"/>
        <v>0</v>
      </c>
      <c r="E44" s="28">
        <v>0</v>
      </c>
      <c r="F44" s="29">
        <f t="shared" si="0"/>
        <v>0</v>
      </c>
      <c r="G44" s="36"/>
      <c r="H44" s="129"/>
      <c r="I44" s="129"/>
      <c r="J44" s="34"/>
      <c r="K44" s="35"/>
    </row>
    <row r="45" spans="1:11" ht="30" hidden="1" customHeight="1" thickBot="1" x14ac:dyDescent="0.3">
      <c r="A45" s="25"/>
      <c r="B45" s="25"/>
      <c r="C45" s="26">
        <f t="shared" si="1"/>
        <v>0</v>
      </c>
      <c r="D45" s="27">
        <f t="shared" si="2"/>
        <v>0</v>
      </c>
      <c r="E45" s="28">
        <v>0</v>
      </c>
      <c r="F45" s="29">
        <f t="shared" si="0"/>
        <v>0</v>
      </c>
      <c r="G45" s="36"/>
      <c r="H45" s="129"/>
      <c r="I45" s="129"/>
      <c r="J45" s="34"/>
      <c r="K45" s="35"/>
    </row>
    <row r="46" spans="1:11" ht="30" hidden="1" customHeight="1" thickBot="1" x14ac:dyDescent="0.3">
      <c r="A46" s="25"/>
      <c r="B46" s="25"/>
      <c r="C46" s="26">
        <f t="shared" si="1"/>
        <v>0</v>
      </c>
      <c r="D46" s="27">
        <f t="shared" si="2"/>
        <v>0</v>
      </c>
      <c r="E46" s="28">
        <v>0</v>
      </c>
      <c r="F46" s="29">
        <f t="shared" si="0"/>
        <v>0</v>
      </c>
      <c r="G46" s="36"/>
      <c r="H46" s="129"/>
      <c r="I46" s="129"/>
      <c r="J46" s="34"/>
      <c r="K46" s="35"/>
    </row>
    <row r="47" spans="1:11" ht="15.6" hidden="1" thickBot="1" x14ac:dyDescent="0.3">
      <c r="A47" s="25"/>
      <c r="B47" s="25"/>
      <c r="C47" s="26">
        <f t="shared" si="1"/>
        <v>0</v>
      </c>
      <c r="D47" s="27">
        <f t="shared" si="2"/>
        <v>0</v>
      </c>
      <c r="E47" s="28">
        <v>0</v>
      </c>
      <c r="F47" s="29">
        <f t="shared" si="0"/>
        <v>0</v>
      </c>
      <c r="G47" s="37"/>
      <c r="H47" s="152"/>
      <c r="I47" s="152"/>
      <c r="J47" s="38"/>
      <c r="K47" s="39"/>
    </row>
    <row r="48" spans="1:11" ht="14.4" thickBot="1" x14ac:dyDescent="0.3"/>
    <row r="49" spans="1:9" ht="18" thickBot="1" x14ac:dyDescent="0.35">
      <c r="A49" s="40"/>
      <c r="B49" s="132" t="s">
        <v>32</v>
      </c>
      <c r="C49" s="133"/>
      <c r="D49" s="41"/>
      <c r="E49" s="42"/>
    </row>
    <row r="50" spans="1:9" ht="43.95" customHeight="1" thickBot="1" x14ac:dyDescent="0.35">
      <c r="A50" s="43" t="s">
        <v>33</v>
      </c>
      <c r="B50" s="130"/>
      <c r="C50" s="131"/>
      <c r="H50" s="149"/>
      <c r="I50" s="149"/>
    </row>
    <row r="51" spans="1:9" ht="57" customHeight="1" thickBot="1" x14ac:dyDescent="0.3">
      <c r="A51" s="43" t="s">
        <v>34</v>
      </c>
      <c r="B51" s="130"/>
      <c r="C51" s="131"/>
    </row>
    <row r="52" spans="1:9" ht="51" customHeight="1" thickBot="1" x14ac:dyDescent="0.3">
      <c r="A52" s="43" t="s">
        <v>35</v>
      </c>
      <c r="B52" s="130"/>
      <c r="C52" s="131"/>
    </row>
  </sheetData>
  <mergeCells count="71">
    <mergeCell ref="G16:H16"/>
    <mergeCell ref="H50:I50"/>
    <mergeCell ref="G12:J12"/>
    <mergeCell ref="K29:L29"/>
    <mergeCell ref="K30:L30"/>
    <mergeCell ref="K31:L31"/>
    <mergeCell ref="K32:L32"/>
    <mergeCell ref="H46:I46"/>
    <mergeCell ref="H47:I47"/>
    <mergeCell ref="H40:I40"/>
    <mergeCell ref="H41:I41"/>
    <mergeCell ref="K28:L28"/>
    <mergeCell ref="K27:L27"/>
    <mergeCell ref="H21:J21"/>
    <mergeCell ref="H28:I28"/>
    <mergeCell ref="H43:I43"/>
    <mergeCell ref="B50:C50"/>
    <mergeCell ref="B51:C51"/>
    <mergeCell ref="B52:C52"/>
    <mergeCell ref="A12:B12"/>
    <mergeCell ref="B13:D13"/>
    <mergeCell ref="B49:C49"/>
    <mergeCell ref="A21:B21"/>
    <mergeCell ref="A25:F25"/>
    <mergeCell ref="E17:F17"/>
    <mergeCell ref="E18:F18"/>
    <mergeCell ref="A24:L24"/>
    <mergeCell ref="A26:B26"/>
    <mergeCell ref="H26:I26"/>
    <mergeCell ref="H27:I27"/>
    <mergeCell ref="K26:L26"/>
    <mergeCell ref="H42:I42"/>
    <mergeCell ref="H44:I44"/>
    <mergeCell ref="H45:I45"/>
    <mergeCell ref="H34:I34"/>
    <mergeCell ref="H35:I35"/>
    <mergeCell ref="H36:I36"/>
    <mergeCell ref="H37:I37"/>
    <mergeCell ref="H38:I38"/>
    <mergeCell ref="H39:I39"/>
    <mergeCell ref="H29:I29"/>
    <mergeCell ref="H30:I30"/>
    <mergeCell ref="H31:I31"/>
    <mergeCell ref="H32:I32"/>
    <mergeCell ref="H33:I33"/>
    <mergeCell ref="H20:L20"/>
    <mergeCell ref="G13:H13"/>
    <mergeCell ref="C7:E7"/>
    <mergeCell ref="F7:G7"/>
    <mergeCell ref="A8:B8"/>
    <mergeCell ref="C8:E8"/>
    <mergeCell ref="F8:G8"/>
    <mergeCell ref="A9:L9"/>
    <mergeCell ref="E15:F15"/>
    <mergeCell ref="A10:B10"/>
    <mergeCell ref="C10:F10"/>
    <mergeCell ref="A14:B14"/>
    <mergeCell ref="B15:D15"/>
    <mergeCell ref="A20:G20"/>
    <mergeCell ref="A17:B17"/>
    <mergeCell ref="A18:B18"/>
    <mergeCell ref="A2:L2"/>
    <mergeCell ref="A3:L3"/>
    <mergeCell ref="B4:C4"/>
    <mergeCell ref="E4:F4"/>
    <mergeCell ref="C1:J1"/>
    <mergeCell ref="B5:C5"/>
    <mergeCell ref="E5:F5"/>
    <mergeCell ref="H5:J5"/>
    <mergeCell ref="K5:L5"/>
    <mergeCell ref="E13:F13"/>
  </mergeCells>
  <dataValidations xWindow="1248" yWindow="715" count="1">
    <dataValidation type="list" allowBlank="1" showInputMessage="1" showErrorMessage="1" sqref="K8:L8" xr:uid="{0F680A24-00FD-4E11-B197-7BE168A30DD2}">
      <formula1>"Works Remotely, UK Work Location, Hybrid"</formula1>
    </dataValidation>
  </dataValidations>
  <hyperlinks>
    <hyperlink ref="G25:L25" r:id="rId1" tooltip=" http://www.uky.edu/EVPFA/Controller/payroll.htm" display="UK Payroll Schedule" xr:uid="{00000000-0004-0000-0100-000000000000}"/>
  </hyperlinks>
  <pageMargins left="0.7" right="0.7" top="0.75" bottom="0.75" header="0.3" footer="0.3"/>
  <pageSetup scale="50" orientation="landscape" r:id="rId2"/>
  <legacyDrawing r:id="rId3"/>
  <extLst>
    <ext xmlns:x14="http://schemas.microsoft.com/office/spreadsheetml/2009/9/main" uri="{CCE6A557-97BC-4b89-ADB6-D9C93CAAB3DF}">
      <x14:dataValidations xmlns:xm="http://schemas.microsoft.com/office/excel/2006/main" xWindow="1248" yWindow="715" count="9">
        <x14:dataValidation type="list" showInputMessage="1" showErrorMessage="1" promptTitle="REQUIRED" prompt="Select the appropiate appointment type from dropdown box_x000a_" xr:uid="{00000000-0002-0000-0100-000000000000}">
          <x14:formula1>
            <xm:f>'\\UKHCDATA\dept\College of Nursing\Finance\Payroll\Forms-Letters\[CON Reg-Temp Staff Appointment Form.xlsx]Lists-Data'!#REF!</xm:f>
          </x14:formula1>
          <xm:sqref>D16 D14</xm:sqref>
        </x14:dataValidation>
        <x14:dataValidation type="list" showInputMessage="1" showErrorMessage="1" promptTitle="REQUIRED" prompt="Select the appropiate appointment type from dropdown box_x000a_" xr:uid="{00000000-0002-0000-0100-000001000000}">
          <x14:formula1>
            <xm:f>'\\UKHCDATA\dept\College of Nursing\Finance\Payroll\Forms-Letters\[CON Reg-Temp Staff Appointment Form.xlsx]Lists-Data'!#REF!</xm:f>
          </x14:formula1>
          <xm:sqref>D23</xm:sqref>
        </x14:dataValidation>
        <x14:dataValidation type="list" allowBlank="1" showInputMessage="1" showErrorMessage="1" xr:uid="{00000000-0002-0000-0100-000002000000}">
          <x14:formula1>
            <xm:f>Lists!$C$1:$C$3</xm:f>
          </x14:formula1>
          <xm:sqref>J7</xm:sqref>
        </x14:dataValidation>
        <x14:dataValidation type="list" allowBlank="1" showInputMessage="1" showErrorMessage="1" xr:uid="{00000000-0002-0000-0100-000003000000}">
          <x14:formula1>
            <xm:f>Lists!$F$1:$F$4</xm:f>
          </x14:formula1>
          <xm:sqref>A23</xm:sqref>
        </x14:dataValidation>
        <x14:dataValidation type="list" showInputMessage="1" showErrorMessage="1" promptTitle="REQUIRED" prompt="Select the appropiate appointment type from dropdown box_x000a_" xr:uid="{00000000-0002-0000-0100-000004000000}">
          <x14:formula1>
            <xm:f>Lists!$A$2:$A$4</xm:f>
          </x14:formula1>
          <xm:sqref>H10:I10</xm:sqref>
        </x14:dataValidation>
        <x14:dataValidation type="list" showInputMessage="1" showErrorMessage="1" promptTitle="REQUIRED" prompt="Select the appropiate appointment type from dropdown box_x000a_" xr:uid="{00000000-0002-0000-0100-000005000000}">
          <x14:formula1>
            <xm:f>Lists!$K$1:$K$5</xm:f>
          </x14:formula1>
          <xm:sqref>E15</xm:sqref>
        </x14:dataValidation>
        <x14:dataValidation type="list" showInputMessage="1" showErrorMessage="1" promptTitle="REQUIRED" prompt="Select the appropiate appointment type from dropdown box_x000a_" xr:uid="{00000000-0002-0000-0100-000006000000}">
          <x14:formula1>
            <xm:f>Lists!$D$1:$D$5</xm:f>
          </x14:formula1>
          <xm:sqref>J10</xm:sqref>
        </x14:dataValidation>
        <x14:dataValidation type="list" showInputMessage="1" showErrorMessage="1" promptTitle="REQUIRED" prompt="Select the appropiate appointment type from dropdown box_x000a_" xr:uid="{00000000-0002-0000-0100-000007000000}">
          <x14:formula1>
            <xm:f>Lists!$H$1:$H$5</xm:f>
          </x14:formula1>
          <xm:sqref>E13</xm:sqref>
        </x14:dataValidation>
        <x14:dataValidation type="list" showInputMessage="1" showErrorMessage="1" promptTitle="REQUIRED" prompt="Select the appropiate appointment type from dropdown box_x000a_" xr:uid="{E8D71A00-2F07-40B7-B6CA-3F5993B19726}">
          <x14:formula1>
            <xm:f>Lists!$A$1:$A$4</xm:f>
          </x14:formula1>
          <xm:sqref>G10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
  <sheetViews>
    <sheetView workbookViewId="0">
      <selection activeCell="K1" sqref="K1"/>
    </sheetView>
  </sheetViews>
  <sheetFormatPr defaultRowHeight="14.4" x14ac:dyDescent="0.3"/>
  <cols>
    <col min="1" max="1" width="32.33203125" bestFit="1" customWidth="1"/>
    <col min="2" max="2" width="18.44140625" bestFit="1" customWidth="1"/>
    <col min="3" max="3" width="27" bestFit="1" customWidth="1"/>
    <col min="4" max="4" width="33.109375" bestFit="1" customWidth="1"/>
    <col min="6" max="6" width="13.6640625" customWidth="1"/>
  </cols>
  <sheetData>
    <row r="1" spans="1:11" x14ac:dyDescent="0.3">
      <c r="A1" t="s">
        <v>49</v>
      </c>
      <c r="B1" t="s">
        <v>10</v>
      </c>
      <c r="C1" t="s">
        <v>49</v>
      </c>
      <c r="D1" t="s">
        <v>49</v>
      </c>
      <c r="F1" t="s">
        <v>49</v>
      </c>
      <c r="H1" t="s">
        <v>49</v>
      </c>
      <c r="K1" t="s">
        <v>49</v>
      </c>
    </row>
    <row r="2" spans="1:11" ht="18" x14ac:dyDescent="0.35">
      <c r="A2" s="44" t="s">
        <v>36</v>
      </c>
      <c r="B2" s="44" t="s">
        <v>37</v>
      </c>
      <c r="C2" s="44" t="s">
        <v>38</v>
      </c>
      <c r="D2" s="44" t="s">
        <v>39</v>
      </c>
      <c r="F2" s="45">
        <v>0.25</v>
      </c>
      <c r="H2" t="s">
        <v>50</v>
      </c>
      <c r="K2" t="s">
        <v>50</v>
      </c>
    </row>
    <row r="3" spans="1:11" ht="18" x14ac:dyDescent="0.35">
      <c r="A3" s="44" t="s">
        <v>40</v>
      </c>
      <c r="B3" s="44" t="s">
        <v>41</v>
      </c>
      <c r="C3" s="44" t="s">
        <v>42</v>
      </c>
      <c r="D3" s="44" t="s">
        <v>43</v>
      </c>
      <c r="F3" s="45">
        <v>0.5</v>
      </c>
      <c r="H3" t="s">
        <v>51</v>
      </c>
      <c r="K3" t="s">
        <v>51</v>
      </c>
    </row>
    <row r="4" spans="1:11" ht="18" x14ac:dyDescent="0.35">
      <c r="A4" s="44" t="s">
        <v>44</v>
      </c>
      <c r="B4" s="44"/>
      <c r="D4" s="44" t="s">
        <v>45</v>
      </c>
      <c r="F4" s="45">
        <v>6.9999999999999999E-4</v>
      </c>
      <c r="H4" t="s">
        <v>52</v>
      </c>
      <c r="K4" t="s">
        <v>52</v>
      </c>
    </row>
    <row r="5" spans="1:11" ht="18" x14ac:dyDescent="0.35">
      <c r="D5" s="44" t="s">
        <v>46</v>
      </c>
      <c r="H5" t="s">
        <v>61</v>
      </c>
      <c r="K5" t="s">
        <v>60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Student Appt</vt:lpstr>
      <vt:lpstr>Lists</vt:lpstr>
    </vt:vector>
  </TitlesOfParts>
  <Company>University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Henson, Christie</dc:creator>
  <cp:lastModifiedBy>Kathy Collins</cp:lastModifiedBy>
  <cp:lastPrinted>2023-06-28T14:04:07Z</cp:lastPrinted>
  <dcterms:created xsi:type="dcterms:W3CDTF">2019-07-18T19:07:39Z</dcterms:created>
  <dcterms:modified xsi:type="dcterms:W3CDTF">2023-06-30T15:15:58Z</dcterms:modified>
</cp:coreProperties>
</file>